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0"/>
  <workbookPr/>
  <mc:AlternateContent xmlns:mc="http://schemas.openxmlformats.org/markup-compatibility/2006">
    <mc:Choice Requires="x15">
      <x15ac:absPath xmlns:x15ac="http://schemas.microsoft.com/office/spreadsheetml/2010/11/ac" url="F:\My Documents\My Stuff\10 School Street air source\Thrift ASHP\"/>
    </mc:Choice>
  </mc:AlternateContent>
  <xr:revisionPtr revIDLastSave="63" documentId="11_51C5595F0A44ED71D86C53A00E1EBE743B9511F8" xr6:coauthVersionLast="47" xr6:coauthVersionMax="47" xr10:uidLastSave="{2763A3D5-1C1E-A345-ABE8-6CC28D05E08B}"/>
  <bookViews>
    <workbookView xWindow="0" yWindow="0" windowWidth="19272" windowHeight="6300" xr2:uid="{00000000-000D-0000-FFFF-FFFF00000000}"/>
  </bookViews>
  <sheets>
    <sheet name="Weather Comp chart" sheetId="1" r:id="rId1"/>
    <sheet name="Holding Reg R-W" sheetId="2" r:id="rId2"/>
    <sheet name="Input Reg Read only" sheetId="4" r:id="rId3"/>
    <sheet name="Coils Register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H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<sst xmlns="http://schemas.openxmlformats.org/spreadsheetml/2006/main" count="731" uniqueCount="463">
  <si>
    <t>Weather Compensation Chart parameters:</t>
  </si>
  <si>
    <r>
      <t xml:space="preserve">2104 Minimum Ambient Temp 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</si>
  <si>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r>
      <t xml:space="preserve"> 2103 Minimum Water Temp </t>
    </r>
    <r>
      <rPr>
        <sz val="10"/>
        <rFont val="Calibri"/>
        <family val="2"/>
      </rPr>
      <t>°C</t>
    </r>
  </si>
  <si>
    <t>2105 Maximum Ambient Temp °C</t>
  </si>
  <si>
    <t>2102 Maximum Water Temp °C</t>
  </si>
  <si>
    <r>
      <t xml:space="preserve">change / 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</si>
  <si>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r>
      <t xml:space="preserve">Air temperature </t>
    </r>
    <r>
      <rPr>
        <b/>
        <sz val="10"/>
        <rFont val="Calibri"/>
        <family val="2"/>
      </rPr>
      <t>°C</t>
    </r>
  </si>
  <si>
    <r>
      <t xml:space="preserve">Heating Temperature 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C</t>
    </r>
  </si>
  <si>
    <t>HOLDING REGISTER - READ/WRITE</t>
  </si>
  <si>
    <t>All 16-bit signed</t>
  </si>
  <si>
    <t>Address</t>
  </si>
  <si>
    <t>Address(hex)</t>
  </si>
  <si>
    <t>Holding Register</t>
  </si>
  <si>
    <t>Holding Register(hex)</t>
  </si>
  <si>
    <t>Holding Register (binary)</t>
  </si>
  <si>
    <t>Default Value</t>
  </si>
  <si>
    <t>Scale</t>
  </si>
  <si>
    <t>Parameter</t>
  </si>
  <si>
    <t>Description</t>
  </si>
  <si>
    <t>00000000 00000000</t>
  </si>
  <si>
    <t>01C2</t>
  </si>
  <si>
    <t>00000001 11000010</t>
  </si>
  <si>
    <t>0.5°C</t>
  </si>
  <si>
    <t>21 01</t>
  </si>
  <si>
    <t xml:space="preserve">Heating Zone1, Fixed Outgoing water set point in Heating </t>
  </si>
  <si>
    <t xml:space="preserve">0.5°C </t>
  </si>
  <si>
    <t>21 02</t>
  </si>
  <si>
    <t xml:space="preserve">Max. Outgoing water temperature in Heating mode (Tm1) Zone1 </t>
  </si>
  <si>
    <t>012C</t>
  </si>
  <si>
    <t>00000001 00101100</t>
  </si>
  <si>
    <t>21 03</t>
  </si>
  <si>
    <t xml:space="preserve">Min. Outgoing water temperature in Heating mode (Tm2) Zone1 </t>
  </si>
  <si>
    <t>00000000 00101000</t>
  </si>
  <si>
    <t>21 04</t>
  </si>
  <si>
    <t xml:space="preserve">Min. Outdoor air temperature corresponding to max. Outgoing water temperature (Te1) Zone1 </t>
  </si>
  <si>
    <t>00C8</t>
  </si>
  <si>
    <t>00000000 11001000</t>
  </si>
  <si>
    <t>21 05</t>
  </si>
  <si>
    <t xml:space="preserve">Max. Outdoor air temperature corresponding to max. Outgoing water temperature (Te2) Zone1 </t>
  </si>
  <si>
    <t>21 11</t>
  </si>
  <si>
    <t xml:space="preserve">Heating one2, ixed Outgoing water et point in Heating. </t>
  </si>
  <si>
    <t>21 12</t>
  </si>
  <si>
    <t xml:space="preserve">Max. Outgoing water temperature in Heating mode (Tm1) Zone2 </t>
  </si>
  <si>
    <t>21 13</t>
  </si>
  <si>
    <t xml:space="preserve">Min. Outgoing water temperature in Heating mode (Tm2) Zone2 </t>
  </si>
  <si>
    <t>000A</t>
  </si>
  <si>
    <t>21 14</t>
  </si>
  <si>
    <t xml:space="preserve">Min. Outdoor air temperature corresponding to max. Outgoing water temperature (Te1) Zone2 </t>
  </si>
  <si>
    <t>000B</t>
  </si>
  <si>
    <t>21 15</t>
  </si>
  <si>
    <t xml:space="preserve">Max. Outdoor air temperature corresponding to max. Outgoing water temperature (Te2) Zone2 </t>
  </si>
  <si>
    <t>000C</t>
  </si>
  <si>
    <t>00000000 01000110</t>
  </si>
  <si>
    <t>21 21</t>
  </si>
  <si>
    <t xml:space="preserve">Heating Zone2, Fixed Outgoing water set point in Heating. </t>
  </si>
  <si>
    <t>000D</t>
  </si>
  <si>
    <t>21 22</t>
  </si>
  <si>
    <t xml:space="preserve">Max. Outgoing water temperature in Cooling mode (Tm1) Zone1 </t>
  </si>
  <si>
    <t>000E</t>
  </si>
  <si>
    <t>00B4</t>
  </si>
  <si>
    <t>00000000 10110100</t>
  </si>
  <si>
    <t>21 23</t>
  </si>
  <si>
    <t xml:space="preserve">Min. Outgoing water temperature in Cooling mode (Tm2) Zone1 </t>
  </si>
  <si>
    <t>000F</t>
  </si>
  <si>
    <t>00FA</t>
  </si>
  <si>
    <t>00000000 11111010</t>
  </si>
  <si>
    <t>21 24</t>
  </si>
  <si>
    <t>015E</t>
  </si>
  <si>
    <t>00000001 01011110</t>
  </si>
  <si>
    <t>21 25</t>
  </si>
  <si>
    <t>21 31</t>
  </si>
  <si>
    <t xml:space="preserve">Cooling Zone2, Fixed Outgoing water set point in Cooling </t>
  </si>
  <si>
    <t>21 32</t>
  </si>
  <si>
    <t xml:space="preserve">Max. Outgoing water temperature in Cooling mode (Tm1) Zone2 </t>
  </si>
  <si>
    <t>21 33</t>
  </si>
  <si>
    <t xml:space="preserve">Min. Outgoing water temperature in Cooling mode (Tm2) Zone2 </t>
  </si>
  <si>
    <t>21 34</t>
  </si>
  <si>
    <t>21 35</t>
  </si>
  <si>
    <t>00000000 01010000</t>
  </si>
  <si>
    <t>21 41</t>
  </si>
  <si>
    <t xml:space="preserve">Hysteresis of water set point in Heating and DHW </t>
  </si>
  <si>
    <t>21 42</t>
  </si>
  <si>
    <t xml:space="preserve">Hysteresis of water set point in Cooling </t>
  </si>
  <si>
    <t>00000000 00110010</t>
  </si>
  <si>
    <t xml:space="preserve">21 51 </t>
  </si>
  <si>
    <t xml:space="preserve">Low tariff deferential water set point for Heating </t>
  </si>
  <si>
    <t>21 52</t>
  </si>
  <si>
    <t xml:space="preserve">Low tariff deferential water set point for Cooling </t>
  </si>
  <si>
    <t>001A</t>
  </si>
  <si>
    <t>00000000 00000001</t>
  </si>
  <si>
    <t>31 01</t>
  </si>
  <si>
    <t>DHW production priority setting
0=DHW is unavailable
1=DHW is available, and priority DHW over space
Heating
2=DHW is available, and priority space Heating over
DHW</t>
  </si>
  <si>
    <t>001B</t>
  </si>
  <si>
    <t>31 02</t>
  </si>
  <si>
    <t>001C</t>
  </si>
  <si>
    <t>01F4</t>
  </si>
  <si>
    <t>00000001 11110100</t>
  </si>
  <si>
    <t>31 11</t>
  </si>
  <si>
    <t>001D</t>
  </si>
  <si>
    <t>00000001 10010000</t>
  </si>
  <si>
    <t>31 12</t>
  </si>
  <si>
    <t>DHW Economy set temp</t>
  </si>
  <si>
    <t>001E</t>
  </si>
  <si>
    <t>00000000 00011110</t>
  </si>
  <si>
    <t>31 13</t>
  </si>
  <si>
    <t>DHW Set point hysterisis</t>
  </si>
  <si>
    <t>001F</t>
  </si>
  <si>
    <t>00000010 01011000</t>
  </si>
  <si>
    <t>31 14</t>
  </si>
  <si>
    <t>DHW Over boost mode set point</t>
  </si>
  <si>
    <t>003D</t>
  </si>
  <si>
    <t>00000000 00111101</t>
  </si>
  <si>
    <t>1min</t>
  </si>
  <si>
    <t>31 21</t>
  </si>
  <si>
    <t xml:space="preserve">Max. time for DHW request </t>
  </si>
  <si>
    <t>31 31</t>
  </si>
  <si>
    <t>Delay time on DHW heater from OFF compressor</t>
  </si>
  <si>
    <t>FFCE</t>
  </si>
  <si>
    <t>11111111 11001110</t>
  </si>
  <si>
    <t>31 33</t>
  </si>
  <si>
    <t>Outdoor air temperature to enable DHW heaters</t>
  </si>
  <si>
    <t>31 34</t>
  </si>
  <si>
    <t>Outdoor air temperature hysteresis to disable DHW heater</t>
  </si>
  <si>
    <t>028A</t>
  </si>
  <si>
    <t>00000010 10001010</t>
  </si>
  <si>
    <t>S 31 44</t>
  </si>
  <si>
    <t>Anti-legionella set point</t>
  </si>
  <si>
    <t>%</t>
  </si>
  <si>
    <t>41 11</t>
  </si>
  <si>
    <t xml:space="preserve">Max. frequency of Night mode </t>
  </si>
  <si>
    <t>1sec</t>
  </si>
  <si>
    <t>41 21</t>
  </si>
  <si>
    <t>Min. time compressor ON – OFF time</t>
  </si>
  <si>
    <t>41 22</t>
  </si>
  <si>
    <t>Delay time pump OFF from compressor OFF</t>
  </si>
  <si>
    <t>41 23</t>
  </si>
  <si>
    <t xml:space="preserve">Delay time compressor ON from pump ON </t>
  </si>
  <si>
    <t>42 00</t>
  </si>
  <si>
    <t xml:space="preserve">Type of configuration of Main water pump 00 0=always ON, 1=ON/OFF based on Buffer tank temperature 2=ON/OFF based on Sniffing cycles </t>
  </si>
  <si>
    <t>002A</t>
  </si>
  <si>
    <t>00000000 00000011</t>
  </si>
  <si>
    <t>42 01</t>
  </si>
  <si>
    <t xml:space="preserve">Time ON Main water pump for Sniffing cycle. </t>
  </si>
  <si>
    <t>002B</t>
  </si>
  <si>
    <t>00000000 00000101</t>
  </si>
  <si>
    <t>42 02</t>
  </si>
  <si>
    <t xml:space="preserve">Time OFF Main water pump </t>
  </si>
  <si>
    <t>002C</t>
  </si>
  <si>
    <t>42 03</t>
  </si>
  <si>
    <t>Delay time OFF Main water pump from OFF compressor</t>
  </si>
  <si>
    <t>002D</t>
  </si>
  <si>
    <t>00000000 00110000</t>
  </si>
  <si>
    <t>1hr</t>
  </si>
  <si>
    <t>42 11</t>
  </si>
  <si>
    <t>OFF time for Unlock pump function start</t>
  </si>
  <si>
    <t>002E</t>
  </si>
  <si>
    <t>42 12</t>
  </si>
  <si>
    <t xml:space="preserve">Time ON Main water pump for Unlock pump function </t>
  </si>
  <si>
    <t>002F</t>
  </si>
  <si>
    <t>42 13</t>
  </si>
  <si>
    <t xml:space="preserve">Time ON water pump1 for Unlock pump function </t>
  </si>
  <si>
    <t>42 14</t>
  </si>
  <si>
    <t xml:space="preserve">Time ON water pump2 for Unlock pump function </t>
  </si>
  <si>
    <t>42 20</t>
  </si>
  <si>
    <t>Type of operation of additional water pump
0=disable
1=depending on Main water pump setting 
2=depending on Main water pump setting but always
OFF when the DHW mode is activated   
3= always ON, apart if any alarms are activated or if 
the HP unit is in OFF mode   
4=ON/OFF based on Room air temperature</t>
  </si>
  <si>
    <t>008C</t>
  </si>
  <si>
    <t>00000000 10001100</t>
  </si>
  <si>
    <t>43 01</t>
  </si>
  <si>
    <t xml:space="preserve">Start temperature of Frost protection on Room air 14.0 temperature </t>
  </si>
  <si>
    <t>00000000 00001010</t>
  </si>
  <si>
    <t>43 02</t>
  </si>
  <si>
    <t xml:space="preserve">Hysteresis of Room air temperature of Frost protection </t>
  </si>
  <si>
    <t>43 03</t>
  </si>
  <si>
    <t xml:space="preserve">Water temperature of Frost protection </t>
  </si>
  <si>
    <t>43 04</t>
  </si>
  <si>
    <t xml:space="preserve">Delay time OFF Main water pump from OFF Frost protection operation function </t>
  </si>
  <si>
    <t>43 11</t>
  </si>
  <si>
    <t xml:space="preserve">Start temperature of Frost protection on Outdoor air temperature </t>
  </si>
  <si>
    <t>43 12</t>
  </si>
  <si>
    <t xml:space="preserve">Hysteresis of Outdoor air temperature </t>
  </si>
  <si>
    <t>43 13</t>
  </si>
  <si>
    <t xml:space="preserve">Backup heater set point during Frost protection </t>
  </si>
  <si>
    <t>43 14</t>
  </si>
  <si>
    <t xml:space="preserve">Hysteresis of Outgoing water temperature </t>
  </si>
  <si>
    <t>003A</t>
  </si>
  <si>
    <t>43 31</t>
  </si>
  <si>
    <t xml:space="preserve">Start temperature of Frost protection on DHW tank temperature </t>
  </si>
  <si>
    <t>003B</t>
  </si>
  <si>
    <t>43 32</t>
  </si>
  <si>
    <t xml:space="preserve">Hysteresis of DHW tank temperature </t>
  </si>
  <si>
    <t>003C</t>
  </si>
  <si>
    <t>00000000 00111100</t>
  </si>
  <si>
    <t>44 01</t>
  </si>
  <si>
    <t xml:space="preserve">Room relative humidity value </t>
  </si>
  <si>
    <t>00000000 00110111</t>
  </si>
  <si>
    <t>44 11</t>
  </si>
  <si>
    <t>Room relative humidity value to start increasing Outgoing water temperature set point</t>
  </si>
  <si>
    <t>003E</t>
  </si>
  <si>
    <t>00000000 01100100</t>
  </si>
  <si>
    <t>44 12</t>
  </si>
  <si>
    <t xml:space="preserve">Max. Outgoing temperature hysteresis corresponding  to 100% relative humidity </t>
  </si>
  <si>
    <t>003F</t>
  </si>
  <si>
    <t>00000000 00001100</t>
  </si>
  <si>
    <t>10sec</t>
  </si>
  <si>
    <t>45 01</t>
  </si>
  <si>
    <t>Mixing valve runtime (from the fully closed to the fully 120 open position)</t>
  </si>
  <si>
    <t>00000000 00000110</t>
  </si>
  <si>
    <t>45 02</t>
  </si>
  <si>
    <t>Mixing valve integral factor</t>
  </si>
  <si>
    <t>45 03</t>
  </si>
  <si>
    <t>Max Water temperature in mixing circuit</t>
  </si>
  <si>
    <t>45 11</t>
  </si>
  <si>
    <t>3way valve change over time</t>
  </si>
  <si>
    <t>00000000 00001111</t>
  </si>
  <si>
    <t>45 21</t>
  </si>
  <si>
    <t>Flow switch alarm delay time at. Pump start up</t>
  </si>
  <si>
    <t>00000000 00000010</t>
  </si>
  <si>
    <t>45 22</t>
  </si>
  <si>
    <t>Flow switch alarm delay time in steady operation of the water pump</t>
  </si>
  <si>
    <t>45 23</t>
  </si>
  <si>
    <t>The number of retry until displaying alarm</t>
  </si>
  <si>
    <t>45 24</t>
  </si>
  <si>
    <t>The time of repeating retry until displaying alarm</t>
  </si>
  <si>
    <t>46 00</t>
  </si>
  <si>
    <t>Backup heater type of function 0=disable
1=Replacement mode 2=Emergency mode 3=Supplementary mode</t>
  </si>
  <si>
    <t>46 01</t>
  </si>
  <si>
    <t>manual water set point</t>
  </si>
  <si>
    <t>46  02</t>
  </si>
  <si>
    <t>Manual water temp hysteris</t>
  </si>
  <si>
    <t>004A</t>
  </si>
  <si>
    <t>46 03</t>
  </si>
  <si>
    <t>Delay time of the heater OFF that avoid flow switch alarm</t>
  </si>
  <si>
    <t>004B</t>
  </si>
  <si>
    <t>46 04</t>
  </si>
  <si>
    <t>Heater Activation delay time</t>
  </si>
  <si>
    <t>004C</t>
  </si>
  <si>
    <t>00000010 01010110</t>
  </si>
  <si>
    <t>1°C*sec</t>
  </si>
  <si>
    <t>46 05</t>
  </si>
  <si>
    <t>Integration time for backup heater</t>
  </si>
  <si>
    <t>004D</t>
  </si>
  <si>
    <t>46 11</t>
  </si>
  <si>
    <t>Outdoor air temperature to enable Backup heaters and disable compressor</t>
  </si>
  <si>
    <t>004E</t>
  </si>
  <si>
    <t>46 12</t>
  </si>
  <si>
    <t>Outdoor air temperature hysteresis to disable Backup heaters and enable compressor</t>
  </si>
  <si>
    <t>004F</t>
  </si>
  <si>
    <t>46 13</t>
  </si>
  <si>
    <t>Outdoor air temperature to enable Backup heaters (Supplementary mode)</t>
  </si>
  <si>
    <t>46 14</t>
  </si>
  <si>
    <t>Outdoor air temperature hysteresis to disable Backup heaters (Supplementary mode)</t>
  </si>
  <si>
    <t>46 20</t>
  </si>
  <si>
    <t>Freeze protection functions
0=disable
1=enabled during Start-up
2=enabled during Defrost
3=enabled during Start-up and Defrost</t>
  </si>
  <si>
    <t>46 21</t>
  </si>
  <si>
    <t>Outgoing water temperature set point during Start-up</t>
  </si>
  <si>
    <t>46 22</t>
  </si>
  <si>
    <t>Hysteresis water temperature set point during Start-up</t>
  </si>
  <si>
    <t>47 00</t>
  </si>
  <si>
    <t>EHS type of function 0=disable
1=Replacement mode 2=Supplementary mode</t>
  </si>
  <si>
    <t>47 02</t>
  </si>
  <si>
    <t>Outdoor air temperature to enable EHS and disable compressor</t>
  </si>
  <si>
    <t>47 03</t>
  </si>
  <si>
    <t>Outdoor air temperature hysteresis to disable EHS and enable compressor</t>
  </si>
  <si>
    <t>47 04</t>
  </si>
  <si>
    <t>Outdoor air temperature to enable EHS(Supplementary mode)</t>
  </si>
  <si>
    <t>47 05</t>
  </si>
  <si>
    <t>Outdoor air temperature hysteresis to disable EHS(Supplementary mode)</t>
  </si>
  <si>
    <t>47 06</t>
  </si>
  <si>
    <t>EHS activation delay time</t>
  </si>
  <si>
    <t>005A</t>
  </si>
  <si>
    <t>00000000 01000000</t>
  </si>
  <si>
    <t>47 07</t>
  </si>
  <si>
    <t xml:space="preserve">Integration time for starting EHS </t>
  </si>
  <si>
    <t>005B</t>
  </si>
  <si>
    <t>51 20</t>
  </si>
  <si>
    <t>Terminal 20-21 : ON/OFF remote contact or EHS  Alarm input
0=disable (Remote controller only)   1=ON/OFF remote contact
2=EHS Alarm input</t>
  </si>
  <si>
    <t>005C</t>
  </si>
  <si>
    <t>51 24</t>
  </si>
  <si>
    <t>Terminal 24-25 : Heating/Cooling mode remote contact
0=disable (Remote controller only)   1= Cooling is CLOSE contact, Heating is OPEN 
contact.   2= Cooling is OPEN contact, Heating is CLOSE 
contact</t>
  </si>
  <si>
    <t>005D</t>
  </si>
  <si>
    <t>51 47?</t>
  </si>
  <si>
    <t>Terminal 47 : Alarm (Configurable output) 0=disable
1=Alarm
2=Ambient temperature reached</t>
  </si>
  <si>
    <t>005E</t>
  </si>
  <si>
    <t>005F</t>
  </si>
  <si>
    <t>RoomStat Master On/Off ??</t>
  </si>
  <si>
    <t>Roomstat Slave On/Off - unable to write</t>
  </si>
  <si>
    <t>00C3</t>
  </si>
  <si>
    <t>00000000 11000011</t>
  </si>
  <si>
    <t>Room set point target Master C</t>
  </si>
  <si>
    <t>Room set point target Slave C</t>
  </si>
  <si>
    <t xml:space="preserve">DHW Comfort set temperature </t>
  </si>
  <si>
    <t>Type of configuration to heat the DHW 
0=Heat pump + Heater
1=Heat pump only
2=Heater only</t>
  </si>
  <si>
    <t>COILS REGISTER - READ/WRITE</t>
  </si>
  <si>
    <t>Coil Value</t>
  </si>
  <si>
    <t>Controller Parameter</t>
  </si>
  <si>
    <t>S01 61 Erase Error history??</t>
  </si>
  <si>
    <t>03 00</t>
  </si>
  <si>
    <t>Operation at the time of reboot after blackout
0 = disable
1 = enable</t>
  </si>
  <si>
    <t>21 00</t>
  </si>
  <si>
    <t>Heating Zone1, enable Outgoing water set point  0=Fixed set point
1=Climatic curve</t>
  </si>
  <si>
    <t>21 10</t>
  </si>
  <si>
    <t>Heating Zone2, enable Outgoing water set point 0=Fixed set point
1=Climatic curve enabled</t>
  </si>
  <si>
    <t>21 20</t>
  </si>
  <si>
    <t>Cooling Zone1, enable Outgoing water set point  0=Fixed set point
1=Climatic curve enabled</t>
  </si>
  <si>
    <t>21 30</t>
  </si>
  <si>
    <t>Cooling Zone2, enable Outgoing water set point 0=Fixed set point
1=Climatic Curve Enabled</t>
  </si>
  <si>
    <t>31 40</t>
  </si>
  <si>
    <t>Anti-legionella function 0=disable
1=enable</t>
  </si>
  <si>
    <t>41 00</t>
  </si>
  <si>
    <t>The HP unit turns ON/OFF based on 
0=Room set point 1
1=Water set point</t>
  </si>
  <si>
    <t>43 00</t>
  </si>
  <si>
    <t>Frost protection on room temperature
0=disable
1 = enable</t>
  </si>
  <si>
    <t>43 10</t>
  </si>
  <si>
    <t>Frost protection by outdoor temperature
0=disable
1 = enable</t>
  </si>
  <si>
    <t xml:space="preserve">43 20 </t>
  </si>
  <si>
    <t>Frost protection based on Outgoing water temperature
0=disable
1 = enable</t>
  </si>
  <si>
    <t>43 30</t>
  </si>
  <si>
    <t>DHW storage frost protection
0=disable
1 = enable</t>
  </si>
  <si>
    <t>43 40</t>
  </si>
  <si>
    <t>Secondary system circuit frost protection
0=disable
1 = enable</t>
  </si>
  <si>
    <t>44 10</t>
  </si>
  <si>
    <t>Compensation for room humidity 0=disable
1=enable</t>
  </si>
  <si>
    <t>46 10</t>
  </si>
  <si>
    <t>Conditions to be available Backup heaters
0= always enabled
1= dependent on Outdoor air temperature</t>
  </si>
  <si>
    <t>47 01</t>
  </si>
  <si>
    <t>51 01</t>
  </si>
  <si>
    <t>Terminal 1-2-3 : Remote Controller 1=enable</t>
  </si>
  <si>
    <t>51 04</t>
  </si>
  <si>
    <t>Terminal 4-5-6 : 3way mixing valve 0=disable
1=enable</t>
  </si>
  <si>
    <t>51 07</t>
  </si>
  <si>
    <t>Terminal 7-8 : DHW tank temperature probe 0=disable
1=enable</t>
  </si>
  <si>
    <t>51 09</t>
  </si>
  <si>
    <t>Terminal 9-10 : Outdoor air temperature probe  (additional)
0=disable 1=enable</t>
  </si>
  <si>
    <t>51 11</t>
  </si>
  <si>
    <t>Terminal 11-12 : Buffer tank temperature probe 0=disable
1=enable</t>
  </si>
  <si>
    <t>51 13</t>
  </si>
  <si>
    <t>Terminal 13-14 : Mix Water temperature probe 0=disable
1=enable</t>
  </si>
  <si>
    <t>51 15</t>
  </si>
  <si>
    <t>Terminal 15-16-32 : RS485 Mod Bus 0=disable
1=enable</t>
  </si>
  <si>
    <t>51 17</t>
  </si>
  <si>
    <t>Terminal 17-18 : Humidity sensor 0=disable
1=enable</t>
  </si>
  <si>
    <t>51 19</t>
  </si>
  <si>
    <t>Terminal 19-18 : DHW remote contact 0=disable (Remote controller only) 1=enable</t>
  </si>
  <si>
    <t>51 22</t>
  </si>
  <si>
    <t>Terminal 22-23 : Dual set point control 0=disable
1=enable</t>
  </si>
  <si>
    <t>51 26</t>
  </si>
  <si>
    <t>Terminal 26-27 : Flow switch 0=disable
1=enable</t>
  </si>
  <si>
    <t>51 28</t>
  </si>
  <si>
    <t>Terminal 28-29 : Night mode 0=disable (Remote controller only) 1=enable</t>
  </si>
  <si>
    <t xml:space="preserve">51 30 </t>
  </si>
  <si>
    <t>Terminal 30-31 : Low tariff 0=disable (Remote controller only) 1=enable</t>
  </si>
  <si>
    <t>51 41</t>
  </si>
  <si>
    <t>Terminal 41-42 : EHS (External heat source for space heating)
0=disable 1=enable</t>
  </si>
  <si>
    <t>51 43</t>
  </si>
  <si>
    <t>Terminal 43-44 : Heating/Cooling mode output 0=disable 1=Indication of Cooling mode (CLOSE=Cooling) 2=indication of Heating mode (CLOSE=Heating)</t>
  </si>
  <si>
    <t>51 45</t>
  </si>
  <si>
    <t>Terminal 45 : Dehumidifier 0=disable
1=enable</t>
  </si>
  <si>
    <t>51 46</t>
  </si>
  <si>
    <t>Terminal 46 : DHW Electric heater or Backup heater
 0=DHW Electric heater
1=Backup heater</t>
  </si>
  <si>
    <t>INPUT REGISTER - READ ONLY</t>
  </si>
  <si>
    <t>All 16 bit signed</t>
  </si>
  <si>
    <t>Input Register</t>
  </si>
  <si>
    <t>Input register(hex)</t>
  </si>
  <si>
    <t>Input Register (binary)</t>
  </si>
  <si>
    <t>Units</t>
  </si>
  <si>
    <t>Signed value</t>
  </si>
  <si>
    <t>Home Assistant include</t>
  </si>
  <si>
    <t>1°C</t>
  </si>
  <si>
    <t>01 00</t>
  </si>
  <si>
    <t xml:space="preserve">Return water temperature </t>
  </si>
  <si>
    <t>y</t>
  </si>
  <si>
    <t xml:space="preserve">1Hz </t>
  </si>
  <si>
    <t>01 01</t>
  </si>
  <si>
    <t xml:space="preserve">Compressor operating frequency </t>
  </si>
  <si>
    <t>00000000 00010110</t>
  </si>
  <si>
    <t xml:space="preserve">1°C </t>
  </si>
  <si>
    <t>01 02</t>
  </si>
  <si>
    <t xml:space="preserve">Discharge temperature </t>
  </si>
  <si>
    <t xml:space="preserve">100W </t>
  </si>
  <si>
    <t>01 03</t>
  </si>
  <si>
    <t xml:space="preserve">Current consumption value </t>
  </si>
  <si>
    <t xml:space="preserve">10rpm </t>
  </si>
  <si>
    <t>01 04</t>
  </si>
  <si>
    <t xml:space="preserve">Fan control number of rotation </t>
  </si>
  <si>
    <t>01 05</t>
  </si>
  <si>
    <t xml:space="preserve">Defrost temperature </t>
  </si>
  <si>
    <t>01 06</t>
  </si>
  <si>
    <t xml:space="preserve">Outdoor air temperature </t>
  </si>
  <si>
    <t>100rpm</t>
  </si>
  <si>
    <t>01 07</t>
  </si>
  <si>
    <t xml:space="preserve">Water pump control number of rotation </t>
  </si>
  <si>
    <t>00000000 00010011</t>
  </si>
  <si>
    <t>01 08</t>
  </si>
  <si>
    <t xml:space="preserve">Suction temperature </t>
  </si>
  <si>
    <t>00000000 00010010</t>
  </si>
  <si>
    <t>01 09</t>
  </si>
  <si>
    <t xml:space="preserve">Outgoing water temperature </t>
  </si>
  <si>
    <t>01 10</t>
  </si>
  <si>
    <t xml:space="preserve">Selected operating mode 
0=Heating/Cooling OFF 
1=Heating
2=Cooling
</t>
  </si>
  <si>
    <t>0.1°C</t>
  </si>
  <si>
    <t>01 11</t>
  </si>
  <si>
    <t>Room air set temperature of Zone1(Master) - Target temp</t>
  </si>
  <si>
    <t xml:space="preserve">0.1°C </t>
  </si>
  <si>
    <t>01 12</t>
  </si>
  <si>
    <t xml:space="preserve">Room air set temperature of Zone2(Slave) </t>
  </si>
  <si>
    <t>01 13</t>
  </si>
  <si>
    <t>Selected DHW operating mode 0=disable
1=Comfort
2=Economy
3=Force</t>
  </si>
  <si>
    <t>01 14</t>
  </si>
  <si>
    <t>Day
0=Monday, 1=Tuesday, 2=Wednesday, 3=Thursday, 4=Friday,5=Saturday, 6=Sunday</t>
  </si>
  <si>
    <t>01 31</t>
  </si>
  <si>
    <t>DHW tank temperature (Terminal 7-8)</t>
  </si>
  <si>
    <t>FF38</t>
  </si>
  <si>
    <t>11111111 00111000</t>
  </si>
  <si>
    <t>01 32</t>
  </si>
  <si>
    <t>Outdoor air temperature (Terminal 9-10)</t>
  </si>
  <si>
    <t>01 33</t>
  </si>
  <si>
    <t>Buffer tank temperature (Terminal 11-12)</t>
  </si>
  <si>
    <t>01 34</t>
  </si>
  <si>
    <t>Mix water temperature (Terminal 13-14)</t>
  </si>
  <si>
    <t>01 35</t>
  </si>
  <si>
    <t>Humidity Sensor (Terminal 18-19)</t>
  </si>
  <si>
    <t>7E7D</t>
  </si>
  <si>
    <t>01111110 01111101</t>
  </si>
  <si>
    <t>01 50?</t>
  </si>
  <si>
    <t>?Current error code</t>
  </si>
  <si>
    <t>80F5</t>
  </si>
  <si>
    <t>10000000 11100101</t>
  </si>
  <si>
    <t>01 51?</t>
  </si>
  <si>
    <t>?Error code once before</t>
  </si>
  <si>
    <t>80F4</t>
  </si>
  <si>
    <t>10000000 11100100</t>
  </si>
  <si>
    <t>01 52?</t>
  </si>
  <si>
    <t>?Error code twice before</t>
  </si>
  <si>
    <t>80F3</t>
  </si>
  <si>
    <t>10000000 11100011</t>
  </si>
  <si>
    <t>01 53?</t>
  </si>
  <si>
    <t>?Error code three times before</t>
  </si>
  <si>
    <t>80F2</t>
  </si>
  <si>
    <t>10000000 11100010</t>
  </si>
  <si>
    <t>01 54?</t>
  </si>
  <si>
    <t>?Error code four times before</t>
  </si>
  <si>
    <t>80F1</t>
  </si>
  <si>
    <t>10000000 11100001</t>
  </si>
  <si>
    <t>01 55?</t>
  </si>
  <si>
    <t>?Error code five times before</t>
  </si>
  <si>
    <t>80B1</t>
  </si>
  <si>
    <t>10000000 10110001</t>
  </si>
  <si>
    <t>01 56?</t>
  </si>
  <si>
    <t>?Error code six times before</t>
  </si>
  <si>
    <t>01 57?</t>
  </si>
  <si>
    <t>?Error code seven times before</t>
  </si>
  <si>
    <t>01 58?</t>
  </si>
  <si>
    <t>?Error code eight times before</t>
  </si>
  <si>
    <t>01 59?</t>
  </si>
  <si>
    <t>?Error code nine times before</t>
  </si>
  <si>
    <t>01 60?</t>
  </si>
  <si>
    <t>?Error code ten times before</t>
  </si>
  <si>
    <t>01 72</t>
  </si>
  <si>
    <t>Plate Heat Exchanger Temp</t>
  </si>
  <si>
    <t>00DC</t>
  </si>
  <si>
    <t>00000000 11011100</t>
  </si>
  <si>
    <t>Indoor Master Temp Actual</t>
  </si>
  <si>
    <t>Indoor Slave Temp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</si>
</sst>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\ %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1" fontId="3" fillId="0" borderId="1" xfId="0" applyNumberFormat="1" applyFont="1" applyBorder="1" applyAlignment="1">
      <alignment horizontal="right"/>
    </xf>
    <xf numFmtId="1" fontId="0" fillId="0" borderId="1" xfId="0" applyNumberFormat="1" applyBorder="1"/>
    <xf numFmtId="164" fontId="3" fillId="0" borderId="1" xfId="0" applyNumberFormat="1" applyFont="1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0" fillId="0" borderId="0" xfId="0" applyNumberFormat="1"/>
    <xf numFmtId="2" fontId="2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J9" sqref="J9"/>
    </sheetView>
  </sheetViews>
  <sheetFormatPr defaultRowHeight="15" x14ac:dyDescent="0.2"/>
  <cols>
    <col min="1" max="1" width="14.2578125" customWidth="1"/>
    <col min="2" max="2" width="13.046875" customWidth="1"/>
    <col min="3" max="3" width="4.5703125" customWidth="1"/>
    <col min="4" max="5" width="13.046875" customWidth="1"/>
    <col min="6" max="6" width="6.05078125" style="4" customWidth="1"/>
    <col min="7" max="7" width="13.046875" customWidth="1"/>
    <col min="8" max="8" width="11.1640625" customWidth="1"/>
  </cols>
  <sheetData>
    <row r="1" spans="1:8" x14ac:dyDescent="0.2">
      <c r="A1" s="1" t="s">
        <v>0</v>
      </c>
      <c r="B1" s="2"/>
      <c r="D1" s="2"/>
      <c r="E1" s="3"/>
      <c r="G1" s="3"/>
      <c r="H1" s="5"/>
    </row>
    <row r="2" spans="1:8" x14ac:dyDescent="0.2">
      <c r="B2" s="2"/>
      <c r="D2" s="2"/>
      <c r="E2" s="3"/>
      <c r="G2" s="3"/>
      <c r="H2" s="5"/>
    </row>
    <row r="3" spans="1:8" x14ac:dyDescent="0.2">
      <c r="A3" s="6"/>
      <c r="B3" s="7" t="s">
        <v>1</v>
      </c>
      <c r="C3" s="8">
        <v>0</v>
      </c>
      <c r="D3" s="8"/>
      <c r="E3" s="9" t="s">
        <v>2</v>
      </c>
      <c r="F3" s="18">
        <v>30</v>
      </c>
      <c r="G3" s="10"/>
      <c r="H3" s="8">
        <f>(F4-F3)/(C4-C3)</f>
        <v>0.5</v>
      </c>
    </row>
    <row r="4" spans="1:8" x14ac:dyDescent="0.2">
      <c r="A4" s="6"/>
      <c r="B4" s="7" t="s">
        <v>3</v>
      </c>
      <c r="C4" s="8">
        <v>20</v>
      </c>
      <c r="D4" s="8"/>
      <c r="E4" s="7" t="s">
        <v>4</v>
      </c>
      <c r="F4" s="18">
        <v>40</v>
      </c>
      <c r="G4" s="10"/>
      <c r="H4" s="11" t="s">
        <v>5</v>
      </c>
    </row>
    <row r="5" spans="1:8" x14ac:dyDescent="0.2">
      <c r="A5" s="6"/>
      <c r="B5" s="12"/>
      <c r="C5" s="8"/>
      <c r="D5" s="8"/>
      <c r="E5" s="13"/>
      <c r="F5" s="18"/>
      <c r="G5" s="10"/>
      <c r="H5" s="14"/>
    </row>
    <row r="6" spans="1:8" x14ac:dyDescent="0.2">
      <c r="A6" s="6"/>
      <c r="B6" s="15" t="s">
        <v>6</v>
      </c>
      <c r="C6" s="6">
        <f>C3</f>
        <v>0</v>
      </c>
      <c r="D6" s="8"/>
      <c r="E6" s="16" t="s">
        <v>7</v>
      </c>
      <c r="F6" s="18">
        <f>F4</f>
        <v>40</v>
      </c>
      <c r="G6" s="10"/>
      <c r="H6" s="14"/>
    </row>
    <row r="7" spans="1:8" x14ac:dyDescent="0.2">
      <c r="A7" s="6"/>
      <c r="B7" s="8"/>
      <c r="C7" s="6">
        <f>C6+1</f>
        <v>1</v>
      </c>
      <c r="D7" s="8"/>
      <c r="E7" s="13"/>
      <c r="F7" s="18">
        <f>F6-H$3</f>
        <v>39.5</v>
      </c>
      <c r="G7" s="10"/>
      <c r="H7" s="14"/>
    </row>
    <row r="8" spans="1:8" x14ac:dyDescent="0.2">
      <c r="A8" s="6"/>
      <c r="B8" s="8"/>
      <c r="C8" s="6">
        <f t="shared" ref="C8:C26" si="0">C7+1</f>
        <v>2</v>
      </c>
      <c r="D8" s="8"/>
      <c r="E8" s="13"/>
      <c r="F8" s="18">
        <f t="shared" ref="F8:F26" si="1">F7-H$3</f>
        <v>39</v>
      </c>
      <c r="G8" s="10"/>
      <c r="H8" s="14"/>
    </row>
    <row r="9" spans="1:8" x14ac:dyDescent="0.2">
      <c r="A9" s="6"/>
      <c r="B9" s="8"/>
      <c r="C9" s="6">
        <f t="shared" si="0"/>
        <v>3</v>
      </c>
      <c r="D9" s="8"/>
      <c r="E9" s="13"/>
      <c r="F9" s="18">
        <f t="shared" si="1"/>
        <v>38.5</v>
      </c>
      <c r="G9" s="10"/>
      <c r="H9" s="14"/>
    </row>
    <row r="10" spans="1:8" x14ac:dyDescent="0.2">
      <c r="A10" s="6"/>
      <c r="B10" s="8"/>
      <c r="C10" s="6">
        <f t="shared" si="0"/>
        <v>4</v>
      </c>
      <c r="D10" s="8"/>
      <c r="E10" s="13"/>
      <c r="F10" s="18">
        <f t="shared" si="1"/>
        <v>38</v>
      </c>
      <c r="G10" s="10"/>
      <c r="H10" s="14"/>
    </row>
    <row r="11" spans="1:8" x14ac:dyDescent="0.2">
      <c r="A11" s="6"/>
      <c r="B11" s="8"/>
      <c r="C11" s="6">
        <f t="shared" si="0"/>
        <v>5</v>
      </c>
      <c r="D11" s="8"/>
      <c r="E11" s="13"/>
      <c r="F11" s="18">
        <f t="shared" si="1"/>
        <v>37.5</v>
      </c>
      <c r="G11" s="10"/>
      <c r="H11" s="14"/>
    </row>
    <row r="12" spans="1:8" x14ac:dyDescent="0.2">
      <c r="A12" s="6"/>
      <c r="B12" s="8"/>
      <c r="C12" s="6">
        <f t="shared" si="0"/>
        <v>6</v>
      </c>
      <c r="D12" s="8"/>
      <c r="E12" s="13"/>
      <c r="F12" s="18">
        <f t="shared" si="1"/>
        <v>37</v>
      </c>
      <c r="G12" s="10"/>
      <c r="H12" s="14"/>
    </row>
    <row r="13" spans="1:8" x14ac:dyDescent="0.2">
      <c r="A13" s="6"/>
      <c r="B13" s="8"/>
      <c r="C13" s="6">
        <f t="shared" si="0"/>
        <v>7</v>
      </c>
      <c r="D13" s="8"/>
      <c r="E13" s="13"/>
      <c r="F13" s="18">
        <f t="shared" si="1"/>
        <v>36.5</v>
      </c>
      <c r="G13" s="10"/>
      <c r="H13" s="14"/>
    </row>
    <row r="14" spans="1:8" x14ac:dyDescent="0.2">
      <c r="A14" s="6"/>
      <c r="B14" s="8"/>
      <c r="C14" s="6">
        <f t="shared" si="0"/>
        <v>8</v>
      </c>
      <c r="D14" s="8"/>
      <c r="E14" s="13"/>
      <c r="F14" s="18">
        <f t="shared" si="1"/>
        <v>36</v>
      </c>
      <c r="G14" s="10"/>
      <c r="H14" s="14"/>
    </row>
    <row r="15" spans="1:8" x14ac:dyDescent="0.2">
      <c r="A15" s="6"/>
      <c r="B15" s="8"/>
      <c r="C15" s="6">
        <f t="shared" si="0"/>
        <v>9</v>
      </c>
      <c r="D15" s="8"/>
      <c r="E15" s="13"/>
      <c r="F15" s="18">
        <f t="shared" si="1"/>
        <v>35.5</v>
      </c>
      <c r="G15" s="10"/>
      <c r="H15" s="14"/>
    </row>
    <row r="16" spans="1:8" x14ac:dyDescent="0.2">
      <c r="A16" s="6"/>
      <c r="B16" s="8"/>
      <c r="C16" s="6">
        <f t="shared" si="0"/>
        <v>10</v>
      </c>
      <c r="D16" s="8"/>
      <c r="E16" s="13"/>
      <c r="F16" s="18">
        <f t="shared" si="1"/>
        <v>35</v>
      </c>
      <c r="G16" s="10"/>
      <c r="H16" s="14"/>
    </row>
    <row r="17" spans="1:8" x14ac:dyDescent="0.2">
      <c r="A17" s="6"/>
      <c r="B17" s="8"/>
      <c r="C17" s="6">
        <f t="shared" si="0"/>
        <v>11</v>
      </c>
      <c r="D17" s="8"/>
      <c r="E17" s="13"/>
      <c r="F17" s="18">
        <f t="shared" si="1"/>
        <v>34.5</v>
      </c>
      <c r="G17" s="10"/>
      <c r="H17" s="14"/>
    </row>
    <row r="18" spans="1:8" x14ac:dyDescent="0.2">
      <c r="A18" s="6"/>
      <c r="B18" s="8"/>
      <c r="C18" s="6">
        <f t="shared" si="0"/>
        <v>12</v>
      </c>
      <c r="D18" s="8"/>
      <c r="E18" s="13"/>
      <c r="F18" s="18">
        <f t="shared" si="1"/>
        <v>34</v>
      </c>
      <c r="G18" s="10"/>
      <c r="H18" s="14"/>
    </row>
    <row r="19" spans="1:8" x14ac:dyDescent="0.2">
      <c r="A19" s="6"/>
      <c r="B19" s="8"/>
      <c r="C19" s="6">
        <f t="shared" si="0"/>
        <v>13</v>
      </c>
      <c r="D19" s="8"/>
      <c r="E19" s="13"/>
      <c r="F19" s="18">
        <f t="shared" si="1"/>
        <v>33.5</v>
      </c>
      <c r="G19" s="10"/>
      <c r="H19" s="14"/>
    </row>
    <row r="20" spans="1:8" x14ac:dyDescent="0.2">
      <c r="A20" s="6"/>
      <c r="B20" s="8"/>
      <c r="C20" s="6">
        <f t="shared" si="0"/>
        <v>14</v>
      </c>
      <c r="D20" s="8"/>
      <c r="E20" s="13"/>
      <c r="F20" s="18">
        <f t="shared" si="1"/>
        <v>33</v>
      </c>
      <c r="G20" s="10"/>
      <c r="H20" s="14"/>
    </row>
    <row r="21" spans="1:8" x14ac:dyDescent="0.2">
      <c r="A21" s="6"/>
      <c r="B21" s="8"/>
      <c r="C21" s="6">
        <f t="shared" si="0"/>
        <v>15</v>
      </c>
      <c r="D21" s="8"/>
      <c r="E21" s="13"/>
      <c r="F21" s="18">
        <f t="shared" si="1"/>
        <v>32.5</v>
      </c>
      <c r="G21" s="10"/>
      <c r="H21" s="14"/>
    </row>
    <row r="22" spans="1:8" x14ac:dyDescent="0.2">
      <c r="A22" s="6"/>
      <c r="B22" s="8"/>
      <c r="C22" s="6">
        <f t="shared" si="0"/>
        <v>16</v>
      </c>
      <c r="D22" s="8"/>
      <c r="E22" s="13"/>
      <c r="F22" s="18">
        <f t="shared" si="1"/>
        <v>32</v>
      </c>
      <c r="G22" s="10"/>
      <c r="H22" s="14"/>
    </row>
    <row r="23" spans="1:8" x14ac:dyDescent="0.2">
      <c r="A23" s="6"/>
      <c r="B23" s="8"/>
      <c r="C23" s="6">
        <f t="shared" si="0"/>
        <v>17</v>
      </c>
      <c r="D23" s="8"/>
      <c r="E23" s="13"/>
      <c r="F23" s="18">
        <f t="shared" si="1"/>
        <v>31.5</v>
      </c>
      <c r="G23" s="10"/>
      <c r="H23" s="14"/>
    </row>
    <row r="24" spans="1:8" x14ac:dyDescent="0.2">
      <c r="A24" s="6"/>
      <c r="B24" s="8"/>
      <c r="C24" s="6">
        <f t="shared" si="0"/>
        <v>18</v>
      </c>
      <c r="D24" s="8"/>
      <c r="E24" s="13"/>
      <c r="F24" s="18">
        <f t="shared" si="1"/>
        <v>31</v>
      </c>
      <c r="G24" s="10"/>
      <c r="H24" s="14"/>
    </row>
    <row r="25" spans="1:8" x14ac:dyDescent="0.2">
      <c r="A25" s="6"/>
      <c r="B25" s="8"/>
      <c r="C25" s="6">
        <f t="shared" si="0"/>
        <v>19</v>
      </c>
      <c r="D25" s="8"/>
      <c r="E25" s="13"/>
      <c r="F25" s="18">
        <f t="shared" si="1"/>
        <v>30.5</v>
      </c>
      <c r="G25" s="10"/>
      <c r="H25" s="14"/>
    </row>
    <row r="26" spans="1:8" x14ac:dyDescent="0.2">
      <c r="A26" s="6"/>
      <c r="B26" s="8"/>
      <c r="C26" s="6">
        <f t="shared" si="0"/>
        <v>20</v>
      </c>
      <c r="D26" s="8"/>
      <c r="E26" s="13"/>
      <c r="F26" s="18">
        <f t="shared" si="1"/>
        <v>30</v>
      </c>
      <c r="G26" s="10"/>
      <c r="H26" s="14"/>
    </row>
    <row r="27" spans="1:8" x14ac:dyDescent="0.2">
      <c r="B27" s="2"/>
      <c r="D27" s="2"/>
      <c r="E27" s="17"/>
      <c r="G27" s="3"/>
      <c r="H2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EAB7-5650-7B49-A745-FF200B929DD1}">
  <dimension ref="A1:I105"/>
  <sheetViews>
    <sheetView topLeftCell="A11" zoomScaleNormal="150" zoomScaleSheetLayoutView="100" workbookViewId="0">
      <selection activeCell="I28" sqref="I28"/>
    </sheetView>
  </sheetViews>
  <sheetFormatPr defaultRowHeight="15" x14ac:dyDescent="0.2"/>
  <cols>
    <col min="1" max="1" width="28.78515625" style="20" bestFit="1" customWidth="1"/>
    <col min="2" max="2" width="13.85546875" style="20" bestFit="1" customWidth="1"/>
    <col min="3" max="3" width="14.125" style="20" bestFit="1" customWidth="1"/>
    <col min="4" max="4" width="18.29296875" style="20" bestFit="1" customWidth="1"/>
    <col min="5" max="5" width="20.84765625" style="20" bestFit="1" customWidth="1"/>
    <col min="6" max="6" width="11.703125" style="20" bestFit="1" customWidth="1"/>
    <col min="7" max="7" width="7.12890625" style="20" bestFit="1" customWidth="1"/>
    <col min="8" max="8" width="8.609375" style="20"/>
    <col min="9" max="9" width="116.49609375" bestFit="1" customWidth="1"/>
  </cols>
  <sheetData>
    <row r="1" spans="1:9" x14ac:dyDescent="0.2">
      <c r="A1" s="20" t="s">
        <v>8</v>
      </c>
      <c r="B1" s="20" t="s">
        <v>9</v>
      </c>
    </row>
    <row r="2" spans="1:9" x14ac:dyDescent="0.2">
      <c r="A2" s="20" t="s">
        <v>10</v>
      </c>
      <c r="B2" s="20" t="s">
        <v>11</v>
      </c>
      <c r="C2" s="20" t="s">
        <v>12</v>
      </c>
      <c r="D2" s="20" t="s">
        <v>13</v>
      </c>
      <c r="E2" s="20" t="s">
        <v>14</v>
      </c>
      <c r="F2" s="20" t="s">
        <v>15</v>
      </c>
      <c r="G2" s="20" t="s">
        <v>16</v>
      </c>
      <c r="H2" s="20" t="s">
        <v>17</v>
      </c>
      <c r="I2" t="s">
        <v>18</v>
      </c>
    </row>
    <row r="3" spans="1:9" x14ac:dyDescent="0.2">
      <c r="A3" s="20">
        <v>0</v>
      </c>
      <c r="B3" s="20">
        <v>0</v>
      </c>
      <c r="C3" s="20">
        <v>0</v>
      </c>
      <c r="D3" s="20">
        <v>0</v>
      </c>
      <c r="E3" s="20" t="s">
        <v>19</v>
      </c>
    </row>
    <row r="4" spans="1:9" x14ac:dyDescent="0.2">
      <c r="A4" s="20">
        <v>1</v>
      </c>
      <c r="B4" s="20">
        <v>1</v>
      </c>
      <c r="C4" s="20">
        <v>0</v>
      </c>
      <c r="D4" s="20">
        <v>0</v>
      </c>
      <c r="E4" s="20" t="s">
        <v>19</v>
      </c>
    </row>
    <row r="5" spans="1:9" x14ac:dyDescent="0.2">
      <c r="A5" s="20">
        <v>2</v>
      </c>
      <c r="B5" s="20">
        <v>2</v>
      </c>
      <c r="C5" s="20">
        <v>450</v>
      </c>
      <c r="D5" s="20" t="s">
        <v>20</v>
      </c>
      <c r="E5" s="20" t="s">
        <v>21</v>
      </c>
      <c r="F5" s="20">
        <v>45</v>
      </c>
      <c r="G5" s="20" t="s">
        <v>22</v>
      </c>
      <c r="H5" s="20" t="s">
        <v>23</v>
      </c>
      <c r="I5" t="s">
        <v>24</v>
      </c>
    </row>
    <row r="6" spans="1:9" x14ac:dyDescent="0.2">
      <c r="A6" s="20">
        <v>3</v>
      </c>
      <c r="B6" s="20">
        <v>3</v>
      </c>
      <c r="C6" s="20">
        <v>450</v>
      </c>
      <c r="D6" s="20" t="s">
        <v>20</v>
      </c>
      <c r="E6" s="20" t="s">
        <v>21</v>
      </c>
      <c r="F6" s="20">
        <v>45</v>
      </c>
      <c r="G6" s="20" t="s">
        <v>25</v>
      </c>
      <c r="H6" s="20" t="s">
        <v>26</v>
      </c>
      <c r="I6" t="s">
        <v>27</v>
      </c>
    </row>
    <row r="7" spans="1:9" x14ac:dyDescent="0.2">
      <c r="A7" s="20">
        <v>4</v>
      </c>
      <c r="B7" s="20">
        <v>4</v>
      </c>
      <c r="C7" s="20">
        <v>300</v>
      </c>
      <c r="D7" s="20" t="s">
        <v>28</v>
      </c>
      <c r="E7" s="20" t="s">
        <v>29</v>
      </c>
      <c r="F7" s="20">
        <v>30</v>
      </c>
      <c r="G7" s="20" t="s">
        <v>25</v>
      </c>
      <c r="H7" s="20" t="s">
        <v>30</v>
      </c>
      <c r="I7" t="s">
        <v>31</v>
      </c>
    </row>
    <row r="8" spans="1:9" x14ac:dyDescent="0.2">
      <c r="A8" s="20">
        <v>5</v>
      </c>
      <c r="B8" s="20">
        <v>5</v>
      </c>
      <c r="C8" s="20">
        <v>40</v>
      </c>
      <c r="D8" s="20">
        <v>28</v>
      </c>
      <c r="E8" s="20" t="s">
        <v>32</v>
      </c>
      <c r="F8" s="20">
        <v>0</v>
      </c>
      <c r="G8" s="20" t="s">
        <v>25</v>
      </c>
      <c r="H8" s="20" t="s">
        <v>33</v>
      </c>
      <c r="I8" t="s">
        <v>34</v>
      </c>
    </row>
    <row r="9" spans="1:9" x14ac:dyDescent="0.2">
      <c r="A9" s="20">
        <v>6</v>
      </c>
      <c r="B9" s="20">
        <v>6</v>
      </c>
      <c r="C9" s="20">
        <v>200</v>
      </c>
      <c r="D9" s="20" t="s">
        <v>35</v>
      </c>
      <c r="E9" s="20" t="s">
        <v>36</v>
      </c>
      <c r="F9" s="20">
        <v>20</v>
      </c>
      <c r="G9" s="20" t="s">
        <v>25</v>
      </c>
      <c r="H9" s="20" t="s">
        <v>37</v>
      </c>
      <c r="I9" t="s">
        <v>38</v>
      </c>
    </row>
    <row r="10" spans="1:9" x14ac:dyDescent="0.2">
      <c r="A10" s="20">
        <v>7</v>
      </c>
      <c r="B10" s="20">
        <v>7</v>
      </c>
      <c r="C10" s="20">
        <v>450</v>
      </c>
      <c r="D10" s="20" t="s">
        <v>20</v>
      </c>
      <c r="E10" s="20" t="s">
        <v>21</v>
      </c>
      <c r="F10" s="20">
        <v>45</v>
      </c>
      <c r="G10" s="20" t="s">
        <v>25</v>
      </c>
      <c r="H10" s="20" t="s">
        <v>39</v>
      </c>
      <c r="I10" t="s">
        <v>40</v>
      </c>
    </row>
    <row r="11" spans="1:9" x14ac:dyDescent="0.2">
      <c r="A11" s="20">
        <v>8</v>
      </c>
      <c r="B11" s="20">
        <v>8</v>
      </c>
      <c r="C11" s="20">
        <v>450</v>
      </c>
      <c r="D11" s="20" t="s">
        <v>20</v>
      </c>
      <c r="E11" s="20" t="s">
        <v>21</v>
      </c>
      <c r="F11" s="20">
        <v>45</v>
      </c>
      <c r="G11" s="20" t="s">
        <v>25</v>
      </c>
      <c r="H11" s="20" t="s">
        <v>41</v>
      </c>
      <c r="I11" t="s">
        <v>42</v>
      </c>
    </row>
    <row r="12" spans="1:9" x14ac:dyDescent="0.2">
      <c r="A12" s="20">
        <v>9</v>
      </c>
      <c r="B12" s="20">
        <v>9</v>
      </c>
      <c r="C12" s="20">
        <v>300</v>
      </c>
      <c r="D12" s="20" t="s">
        <v>28</v>
      </c>
      <c r="E12" s="20" t="s">
        <v>29</v>
      </c>
      <c r="F12" s="20">
        <v>30</v>
      </c>
      <c r="G12" s="20" t="s">
        <v>25</v>
      </c>
      <c r="H12" s="20" t="s">
        <v>43</v>
      </c>
      <c r="I12" t="s">
        <v>44</v>
      </c>
    </row>
    <row r="13" spans="1:9" x14ac:dyDescent="0.2">
      <c r="A13" s="20">
        <v>10</v>
      </c>
      <c r="B13" s="20" t="s">
        <v>45</v>
      </c>
      <c r="C13" s="20">
        <v>0</v>
      </c>
      <c r="D13" s="20">
        <v>0</v>
      </c>
      <c r="E13" s="20" t="s">
        <v>19</v>
      </c>
      <c r="F13" s="20">
        <v>0</v>
      </c>
      <c r="G13" s="20" t="s">
        <v>25</v>
      </c>
      <c r="H13" s="20" t="s">
        <v>46</v>
      </c>
      <c r="I13" t="s">
        <v>47</v>
      </c>
    </row>
    <row r="14" spans="1:9" x14ac:dyDescent="0.2">
      <c r="A14" s="20">
        <v>11</v>
      </c>
      <c r="B14" s="20" t="s">
        <v>48</v>
      </c>
      <c r="C14" s="20">
        <v>200</v>
      </c>
      <c r="D14" s="20" t="s">
        <v>35</v>
      </c>
      <c r="E14" s="20" t="s">
        <v>36</v>
      </c>
      <c r="F14" s="20">
        <v>20</v>
      </c>
      <c r="G14" s="20" t="s">
        <v>25</v>
      </c>
      <c r="H14" s="20" t="s">
        <v>49</v>
      </c>
      <c r="I14" t="s">
        <v>50</v>
      </c>
    </row>
    <row r="15" spans="1:9" x14ac:dyDescent="0.2">
      <c r="A15" s="20">
        <v>12</v>
      </c>
      <c r="B15" s="20" t="s">
        <v>51</v>
      </c>
      <c r="C15" s="20">
        <v>70</v>
      </c>
      <c r="D15" s="20">
        <v>46</v>
      </c>
      <c r="E15" s="20" t="s">
        <v>52</v>
      </c>
      <c r="F15" s="20">
        <v>7</v>
      </c>
      <c r="G15" s="20" t="s">
        <v>25</v>
      </c>
      <c r="H15" s="20" t="s">
        <v>53</v>
      </c>
      <c r="I15" t="s">
        <v>54</v>
      </c>
    </row>
    <row r="16" spans="1:9" x14ac:dyDescent="0.2">
      <c r="A16" s="20">
        <v>13</v>
      </c>
      <c r="B16" s="20" t="s">
        <v>55</v>
      </c>
      <c r="C16" s="20">
        <v>200</v>
      </c>
      <c r="D16" s="20" t="s">
        <v>35</v>
      </c>
      <c r="E16" s="20" t="s">
        <v>36</v>
      </c>
      <c r="F16" s="20">
        <v>20</v>
      </c>
      <c r="G16" s="20" t="s">
        <v>25</v>
      </c>
      <c r="H16" s="20" t="s">
        <v>56</v>
      </c>
      <c r="I16" t="s">
        <v>57</v>
      </c>
    </row>
    <row r="17" spans="1:9" x14ac:dyDescent="0.2">
      <c r="A17" s="20">
        <v>14</v>
      </c>
      <c r="B17" s="20" t="s">
        <v>58</v>
      </c>
      <c r="C17" s="20">
        <v>180</v>
      </c>
      <c r="D17" s="20" t="s">
        <v>59</v>
      </c>
      <c r="E17" s="20" t="s">
        <v>60</v>
      </c>
      <c r="F17" s="20">
        <v>18</v>
      </c>
      <c r="G17" s="20" t="s">
        <v>25</v>
      </c>
      <c r="H17" s="20" t="s">
        <v>61</v>
      </c>
      <c r="I17" t="s">
        <v>62</v>
      </c>
    </row>
    <row r="18" spans="1:9" x14ac:dyDescent="0.2">
      <c r="A18" s="20">
        <v>15</v>
      </c>
      <c r="B18" s="20" t="s">
        <v>63</v>
      </c>
      <c r="C18" s="20">
        <v>250</v>
      </c>
      <c r="D18" s="20" t="s">
        <v>64</v>
      </c>
      <c r="E18" s="20" t="s">
        <v>65</v>
      </c>
      <c r="F18" s="20">
        <v>25</v>
      </c>
      <c r="G18" s="20" t="s">
        <v>25</v>
      </c>
      <c r="H18" s="20" t="s">
        <v>66</v>
      </c>
      <c r="I18" t="s">
        <v>34</v>
      </c>
    </row>
    <row r="19" spans="1:9" x14ac:dyDescent="0.2">
      <c r="A19" s="20">
        <v>16</v>
      </c>
      <c r="B19" s="20">
        <v>10</v>
      </c>
      <c r="C19" s="20">
        <v>350</v>
      </c>
      <c r="D19" s="20" t="s">
        <v>67</v>
      </c>
      <c r="E19" s="20" t="s">
        <v>68</v>
      </c>
      <c r="F19" s="20">
        <v>35</v>
      </c>
      <c r="G19" s="20" t="s">
        <v>25</v>
      </c>
      <c r="H19" s="20" t="s">
        <v>69</v>
      </c>
      <c r="I19" t="s">
        <v>38</v>
      </c>
    </row>
    <row r="20" spans="1:9" x14ac:dyDescent="0.2">
      <c r="A20" s="20">
        <v>17</v>
      </c>
      <c r="B20" s="20">
        <v>11</v>
      </c>
      <c r="C20" s="20">
        <v>70</v>
      </c>
      <c r="D20" s="20">
        <v>46</v>
      </c>
      <c r="E20" s="20" t="s">
        <v>52</v>
      </c>
      <c r="F20" s="20">
        <v>7</v>
      </c>
      <c r="G20" s="20" t="s">
        <v>25</v>
      </c>
      <c r="H20" s="20" t="s">
        <v>70</v>
      </c>
      <c r="I20" t="s">
        <v>71</v>
      </c>
    </row>
    <row r="21" spans="1:9" x14ac:dyDescent="0.2">
      <c r="A21" s="20">
        <v>18</v>
      </c>
      <c r="B21" s="20">
        <v>12</v>
      </c>
      <c r="C21" s="20">
        <v>200</v>
      </c>
      <c r="D21" s="20" t="s">
        <v>35</v>
      </c>
      <c r="E21" s="20" t="s">
        <v>36</v>
      </c>
      <c r="F21" s="20">
        <v>20</v>
      </c>
      <c r="G21" s="20" t="s">
        <v>25</v>
      </c>
      <c r="H21" s="20" t="s">
        <v>72</v>
      </c>
      <c r="I21" t="s">
        <v>73</v>
      </c>
    </row>
    <row r="22" spans="1:9" x14ac:dyDescent="0.2">
      <c r="A22" s="20">
        <v>19</v>
      </c>
      <c r="B22" s="20">
        <v>13</v>
      </c>
      <c r="C22" s="20">
        <v>180</v>
      </c>
      <c r="D22" s="20" t="s">
        <v>59</v>
      </c>
      <c r="E22" s="20" t="s">
        <v>60</v>
      </c>
      <c r="F22" s="20">
        <v>18</v>
      </c>
      <c r="G22" s="20" t="s">
        <v>25</v>
      </c>
      <c r="H22" s="20" t="s">
        <v>74</v>
      </c>
      <c r="I22" t="s">
        <v>75</v>
      </c>
    </row>
    <row r="23" spans="1:9" x14ac:dyDescent="0.2">
      <c r="A23" s="20">
        <v>20</v>
      </c>
      <c r="B23" s="20">
        <v>14</v>
      </c>
      <c r="C23" s="20">
        <v>250</v>
      </c>
      <c r="D23" s="20" t="s">
        <v>64</v>
      </c>
      <c r="E23" s="20" t="s">
        <v>65</v>
      </c>
      <c r="F23" s="20">
        <v>25</v>
      </c>
      <c r="G23" s="20" t="s">
        <v>25</v>
      </c>
      <c r="H23" s="20" t="s">
        <v>76</v>
      </c>
      <c r="I23" t="s">
        <v>47</v>
      </c>
    </row>
    <row r="24" spans="1:9" x14ac:dyDescent="0.2">
      <c r="A24" s="20">
        <v>21</v>
      </c>
      <c r="B24" s="20">
        <v>15</v>
      </c>
      <c r="C24" s="20">
        <v>350</v>
      </c>
      <c r="D24" s="20" t="s">
        <v>67</v>
      </c>
      <c r="E24" s="20" t="s">
        <v>68</v>
      </c>
      <c r="F24" s="20">
        <v>35</v>
      </c>
      <c r="G24" s="20" t="s">
        <v>25</v>
      </c>
      <c r="H24" s="20" t="s">
        <v>77</v>
      </c>
      <c r="I24" t="s">
        <v>50</v>
      </c>
    </row>
    <row r="25" spans="1:9" x14ac:dyDescent="0.2">
      <c r="A25" s="20">
        <v>22</v>
      </c>
      <c r="B25" s="20">
        <v>16</v>
      </c>
      <c r="C25" s="20">
        <v>80</v>
      </c>
      <c r="D25" s="20">
        <v>50</v>
      </c>
      <c r="E25" s="20" t="s">
        <v>78</v>
      </c>
      <c r="F25" s="20">
        <v>8</v>
      </c>
      <c r="G25" s="20" t="s">
        <v>25</v>
      </c>
      <c r="H25" s="20" t="s">
        <v>79</v>
      </c>
      <c r="I25" t="s">
        <v>80</v>
      </c>
    </row>
    <row r="26" spans="1:9" x14ac:dyDescent="0.2">
      <c r="A26" s="20">
        <v>23</v>
      </c>
      <c r="B26" s="20">
        <v>17</v>
      </c>
      <c r="C26" s="20">
        <v>80</v>
      </c>
      <c r="D26" s="20">
        <v>50</v>
      </c>
      <c r="E26" s="20" t="s">
        <v>78</v>
      </c>
      <c r="F26" s="20">
        <v>8</v>
      </c>
      <c r="G26" s="20" t="s">
        <v>25</v>
      </c>
      <c r="H26" s="20" t="s">
        <v>81</v>
      </c>
      <c r="I26" t="s">
        <v>82</v>
      </c>
    </row>
    <row r="27" spans="1:9" x14ac:dyDescent="0.2">
      <c r="A27" s="20">
        <v>24</v>
      </c>
      <c r="B27" s="20">
        <v>18</v>
      </c>
      <c r="C27" s="20">
        <v>50</v>
      </c>
      <c r="D27" s="20">
        <v>32</v>
      </c>
      <c r="E27" s="20" t="s">
        <v>83</v>
      </c>
      <c r="F27" s="20">
        <v>5</v>
      </c>
      <c r="G27" s="20" t="s">
        <v>25</v>
      </c>
      <c r="H27" s="20" t="s">
        <v>84</v>
      </c>
      <c r="I27" t="s">
        <v>85</v>
      </c>
    </row>
    <row r="28" spans="1:9" x14ac:dyDescent="0.2">
      <c r="A28" s="20">
        <v>25</v>
      </c>
      <c r="B28" s="20">
        <v>19</v>
      </c>
      <c r="C28" s="20">
        <v>50</v>
      </c>
      <c r="D28" s="20">
        <v>32</v>
      </c>
      <c r="E28" s="20" t="s">
        <v>83</v>
      </c>
      <c r="F28" s="20">
        <v>5</v>
      </c>
      <c r="G28" s="20" t="s">
        <v>25</v>
      </c>
      <c r="H28" s="20" t="s">
        <v>86</v>
      </c>
      <c r="I28" t="s">
        <v>87</v>
      </c>
    </row>
    <row r="29" spans="1:9" ht="81" x14ac:dyDescent="0.2">
      <c r="A29" s="20">
        <v>26</v>
      </c>
      <c r="B29" s="20" t="s">
        <v>88</v>
      </c>
      <c r="C29" s="20">
        <v>1</v>
      </c>
      <c r="D29" s="20">
        <v>1</v>
      </c>
      <c r="E29" s="20" t="s">
        <v>89</v>
      </c>
      <c r="F29" s="20">
        <v>0</v>
      </c>
      <c r="H29" s="20" t="s">
        <v>90</v>
      </c>
      <c r="I29" s="19" t="s">
        <v>91</v>
      </c>
    </row>
    <row r="30" spans="1:9" ht="54.75" x14ac:dyDescent="0.2">
      <c r="A30" s="20">
        <v>27</v>
      </c>
      <c r="B30" s="20" t="s">
        <v>92</v>
      </c>
      <c r="C30" s="20">
        <v>1</v>
      </c>
      <c r="D30" s="20">
        <v>1</v>
      </c>
      <c r="E30" s="20" t="s">
        <v>89</v>
      </c>
      <c r="F30" s="20">
        <v>1</v>
      </c>
      <c r="H30" s="20" t="s">
        <v>93</v>
      </c>
      <c r="I30" s="19" t="s">
        <v>291</v>
      </c>
    </row>
    <row r="31" spans="1:9" x14ac:dyDescent="0.2">
      <c r="A31" s="20">
        <v>28</v>
      </c>
      <c r="B31" s="20" t="s">
        <v>94</v>
      </c>
      <c r="C31" s="20">
        <v>500</v>
      </c>
      <c r="D31" s="20" t="s">
        <v>95</v>
      </c>
      <c r="E31" s="20" t="s">
        <v>96</v>
      </c>
      <c r="F31" s="20">
        <v>50</v>
      </c>
      <c r="G31" s="20" t="s">
        <v>25</v>
      </c>
      <c r="H31" s="20" t="s">
        <v>97</v>
      </c>
      <c r="I31" t="s">
        <v>290</v>
      </c>
    </row>
    <row r="32" spans="1:9" x14ac:dyDescent="0.2">
      <c r="A32" s="20">
        <v>29</v>
      </c>
      <c r="B32" s="20" t="s">
        <v>98</v>
      </c>
      <c r="C32" s="20">
        <v>400</v>
      </c>
      <c r="D32" s="20">
        <v>190</v>
      </c>
      <c r="E32" s="20" t="s">
        <v>99</v>
      </c>
      <c r="F32" s="20">
        <v>40</v>
      </c>
      <c r="G32" s="20" t="s">
        <v>25</v>
      </c>
      <c r="H32" s="20" t="s">
        <v>100</v>
      </c>
      <c r="I32" t="s">
        <v>101</v>
      </c>
    </row>
    <row r="33" spans="1:9" x14ac:dyDescent="0.2">
      <c r="A33" s="20">
        <v>30</v>
      </c>
      <c r="B33" s="20" t="s">
        <v>102</v>
      </c>
      <c r="C33" s="20">
        <v>30</v>
      </c>
      <c r="D33" s="20" t="s">
        <v>102</v>
      </c>
      <c r="E33" s="20" t="s">
        <v>103</v>
      </c>
      <c r="F33" s="20">
        <v>3</v>
      </c>
      <c r="G33" s="20" t="s">
        <v>25</v>
      </c>
      <c r="H33" s="20" t="s">
        <v>104</v>
      </c>
      <c r="I33" t="s">
        <v>105</v>
      </c>
    </row>
    <row r="34" spans="1:9" x14ac:dyDescent="0.2">
      <c r="A34" s="20">
        <v>31</v>
      </c>
      <c r="B34" s="20" t="s">
        <v>106</v>
      </c>
      <c r="C34" s="20">
        <v>600</v>
      </c>
      <c r="D34" s="20">
        <v>258</v>
      </c>
      <c r="E34" s="20" t="s">
        <v>107</v>
      </c>
      <c r="F34" s="20">
        <v>60</v>
      </c>
      <c r="G34" s="20" t="s">
        <v>25</v>
      </c>
      <c r="H34" s="20" t="s">
        <v>108</v>
      </c>
      <c r="I34" t="s">
        <v>109</v>
      </c>
    </row>
    <row r="35" spans="1:9" x14ac:dyDescent="0.2">
      <c r="A35" s="20">
        <v>32</v>
      </c>
      <c r="B35" s="20">
        <v>20</v>
      </c>
      <c r="C35" s="20">
        <v>61</v>
      </c>
      <c r="D35" s="20" t="s">
        <v>110</v>
      </c>
      <c r="E35" s="20" t="s">
        <v>111</v>
      </c>
      <c r="G35" s="20" t="s">
        <v>112</v>
      </c>
      <c r="H35" s="20" t="s">
        <v>113</v>
      </c>
      <c r="I35" t="s">
        <v>114</v>
      </c>
    </row>
    <row r="36" spans="1:9" x14ac:dyDescent="0.2">
      <c r="A36" s="20">
        <v>33</v>
      </c>
      <c r="B36" s="20">
        <v>21</v>
      </c>
      <c r="C36" s="20">
        <v>30</v>
      </c>
      <c r="D36" s="20" t="s">
        <v>102</v>
      </c>
      <c r="E36" s="20" t="s">
        <v>103</v>
      </c>
      <c r="F36" s="20">
        <v>30</v>
      </c>
      <c r="G36" s="20" t="s">
        <v>112</v>
      </c>
      <c r="H36" s="20" t="s">
        <v>115</v>
      </c>
      <c r="I36" t="s">
        <v>116</v>
      </c>
    </row>
    <row r="37" spans="1:9" x14ac:dyDescent="0.2">
      <c r="A37" s="20">
        <v>34</v>
      </c>
      <c r="B37" s="20">
        <v>22</v>
      </c>
      <c r="C37" s="20">
        <v>65486</v>
      </c>
      <c r="D37" s="20" t="s">
        <v>117</v>
      </c>
      <c r="E37" s="20" t="s">
        <v>118</v>
      </c>
      <c r="G37" s="20" t="s">
        <v>25</v>
      </c>
      <c r="H37" s="20" t="s">
        <v>119</v>
      </c>
      <c r="I37" t="s">
        <v>120</v>
      </c>
    </row>
    <row r="38" spans="1:9" x14ac:dyDescent="0.2">
      <c r="A38" s="20">
        <v>35</v>
      </c>
      <c r="B38" s="20">
        <v>23</v>
      </c>
      <c r="C38" s="20">
        <v>50</v>
      </c>
      <c r="D38" s="20">
        <v>32</v>
      </c>
      <c r="E38" s="20" t="s">
        <v>83</v>
      </c>
      <c r="G38" s="20" t="s">
        <v>25</v>
      </c>
      <c r="H38" s="20" t="s">
        <v>121</v>
      </c>
      <c r="I38" t="s">
        <v>122</v>
      </c>
    </row>
    <row r="39" spans="1:9" x14ac:dyDescent="0.2">
      <c r="A39" s="20">
        <v>36</v>
      </c>
      <c r="B39" s="20">
        <v>24</v>
      </c>
      <c r="C39" s="20">
        <v>650</v>
      </c>
      <c r="D39" s="20" t="s">
        <v>123</v>
      </c>
      <c r="E39" s="20" t="s">
        <v>124</v>
      </c>
      <c r="G39" s="20" t="s">
        <v>25</v>
      </c>
      <c r="H39" s="20" t="s">
        <v>125</v>
      </c>
      <c r="I39" t="s">
        <v>126</v>
      </c>
    </row>
    <row r="40" spans="1:9" x14ac:dyDescent="0.2">
      <c r="A40" s="20">
        <v>37</v>
      </c>
      <c r="B40" s="20">
        <v>25</v>
      </c>
      <c r="C40" s="20">
        <v>80</v>
      </c>
      <c r="D40" s="20">
        <v>50</v>
      </c>
      <c r="E40" s="20" t="s">
        <v>78</v>
      </c>
      <c r="G40" s="20" t="s">
        <v>127</v>
      </c>
      <c r="H40" s="20" t="s">
        <v>128</v>
      </c>
      <c r="I40" t="s">
        <v>129</v>
      </c>
    </row>
    <row r="41" spans="1:9" x14ac:dyDescent="0.2">
      <c r="A41" s="20">
        <v>38</v>
      </c>
      <c r="B41" s="20">
        <v>26</v>
      </c>
      <c r="C41" s="20">
        <v>0</v>
      </c>
      <c r="D41" s="20">
        <v>0</v>
      </c>
      <c r="E41" s="20" t="s">
        <v>19</v>
      </c>
      <c r="G41" s="20" t="s">
        <v>130</v>
      </c>
      <c r="H41" s="20" t="s">
        <v>131</v>
      </c>
      <c r="I41" t="s">
        <v>132</v>
      </c>
    </row>
    <row r="42" spans="1:9" x14ac:dyDescent="0.2">
      <c r="A42" s="20">
        <v>39</v>
      </c>
      <c r="B42" s="20">
        <v>27</v>
      </c>
      <c r="C42" s="20">
        <v>30</v>
      </c>
      <c r="D42" s="20" t="s">
        <v>102</v>
      </c>
      <c r="E42" s="20" t="s">
        <v>103</v>
      </c>
      <c r="G42" s="20" t="s">
        <v>130</v>
      </c>
      <c r="H42" s="20" t="s">
        <v>133</v>
      </c>
      <c r="I42" t="s">
        <v>134</v>
      </c>
    </row>
    <row r="43" spans="1:9" x14ac:dyDescent="0.2">
      <c r="A43" s="20">
        <v>40</v>
      </c>
      <c r="B43" s="20">
        <v>28</v>
      </c>
      <c r="C43" s="20">
        <v>30</v>
      </c>
      <c r="D43" s="20" t="s">
        <v>102</v>
      </c>
      <c r="E43" s="20" t="s">
        <v>103</v>
      </c>
      <c r="G43" s="20" t="s">
        <v>130</v>
      </c>
      <c r="H43" s="20" t="s">
        <v>135</v>
      </c>
      <c r="I43" t="s">
        <v>136</v>
      </c>
    </row>
    <row r="44" spans="1:9" x14ac:dyDescent="0.2">
      <c r="A44" s="20">
        <v>41</v>
      </c>
      <c r="B44" s="20">
        <v>29</v>
      </c>
      <c r="C44" s="20">
        <v>0</v>
      </c>
      <c r="D44" s="20">
        <v>0</v>
      </c>
      <c r="E44" s="20" t="s">
        <v>19</v>
      </c>
      <c r="H44" s="20" t="s">
        <v>137</v>
      </c>
      <c r="I44" t="s">
        <v>138</v>
      </c>
    </row>
    <row r="45" spans="1:9" x14ac:dyDescent="0.2">
      <c r="A45" s="20">
        <v>42</v>
      </c>
      <c r="B45" s="20" t="s">
        <v>139</v>
      </c>
      <c r="C45" s="20">
        <v>3</v>
      </c>
      <c r="D45" s="20">
        <v>3</v>
      </c>
      <c r="E45" s="20" t="s">
        <v>140</v>
      </c>
      <c r="G45" s="20" t="s">
        <v>112</v>
      </c>
      <c r="H45" s="20" t="s">
        <v>141</v>
      </c>
      <c r="I45" t="s">
        <v>142</v>
      </c>
    </row>
    <row r="46" spans="1:9" x14ac:dyDescent="0.2">
      <c r="A46" s="20">
        <v>43</v>
      </c>
      <c r="B46" s="20" t="s">
        <v>143</v>
      </c>
      <c r="C46" s="20">
        <v>5</v>
      </c>
      <c r="D46" s="20">
        <v>5</v>
      </c>
      <c r="E46" s="20" t="s">
        <v>144</v>
      </c>
      <c r="G46" s="20" t="s">
        <v>112</v>
      </c>
      <c r="H46" s="20" t="s">
        <v>145</v>
      </c>
      <c r="I46" t="s">
        <v>146</v>
      </c>
    </row>
    <row r="47" spans="1:9" x14ac:dyDescent="0.2">
      <c r="A47" s="20">
        <v>44</v>
      </c>
      <c r="B47" s="20" t="s">
        <v>147</v>
      </c>
      <c r="C47" s="20">
        <v>3</v>
      </c>
      <c r="D47" s="20">
        <v>3</v>
      </c>
      <c r="E47" s="20" t="s">
        <v>140</v>
      </c>
      <c r="G47" s="20" t="s">
        <v>112</v>
      </c>
      <c r="H47" s="20" t="s">
        <v>148</v>
      </c>
      <c r="I47" t="s">
        <v>149</v>
      </c>
    </row>
    <row r="48" spans="1:9" x14ac:dyDescent="0.2">
      <c r="A48" s="20">
        <v>45</v>
      </c>
      <c r="B48" s="20" t="s">
        <v>150</v>
      </c>
      <c r="C48" s="20">
        <v>48</v>
      </c>
      <c r="D48" s="20">
        <v>30</v>
      </c>
      <c r="E48" s="20" t="s">
        <v>151</v>
      </c>
      <c r="G48" s="20" t="s">
        <v>152</v>
      </c>
      <c r="H48" s="20" t="s">
        <v>153</v>
      </c>
      <c r="I48" t="s">
        <v>154</v>
      </c>
    </row>
    <row r="49" spans="1:9" x14ac:dyDescent="0.2">
      <c r="A49" s="20">
        <v>46</v>
      </c>
      <c r="B49" s="20" t="s">
        <v>155</v>
      </c>
      <c r="C49" s="20">
        <v>5</v>
      </c>
      <c r="D49" s="20">
        <v>5</v>
      </c>
      <c r="E49" s="20" t="s">
        <v>144</v>
      </c>
      <c r="G49" s="20" t="s">
        <v>130</v>
      </c>
      <c r="H49" s="20" t="s">
        <v>156</v>
      </c>
      <c r="I49" t="s">
        <v>157</v>
      </c>
    </row>
    <row r="50" spans="1:9" x14ac:dyDescent="0.2">
      <c r="A50" s="20">
        <v>47</v>
      </c>
      <c r="B50" s="20" t="s">
        <v>158</v>
      </c>
      <c r="C50" s="20">
        <v>5</v>
      </c>
      <c r="D50" s="20">
        <v>5</v>
      </c>
      <c r="E50" s="20" t="s">
        <v>144</v>
      </c>
      <c r="G50" s="20" t="s">
        <v>130</v>
      </c>
      <c r="H50" s="20" t="s">
        <v>159</v>
      </c>
      <c r="I50" t="s">
        <v>160</v>
      </c>
    </row>
    <row r="51" spans="1:9" x14ac:dyDescent="0.2">
      <c r="A51" s="20">
        <v>48</v>
      </c>
      <c r="B51" s="20">
        <v>30</v>
      </c>
      <c r="C51" s="20">
        <v>5</v>
      </c>
      <c r="D51" s="20">
        <v>5</v>
      </c>
      <c r="E51" s="20" t="s">
        <v>144</v>
      </c>
      <c r="G51" s="20" t="s">
        <v>130</v>
      </c>
      <c r="H51" s="20" t="s">
        <v>161</v>
      </c>
      <c r="I51" t="s">
        <v>162</v>
      </c>
    </row>
    <row r="52" spans="1:9" ht="108" x14ac:dyDescent="0.2">
      <c r="A52" s="20">
        <v>49</v>
      </c>
      <c r="B52" s="20">
        <v>31</v>
      </c>
      <c r="C52" s="20">
        <v>0</v>
      </c>
      <c r="D52" s="20">
        <v>0</v>
      </c>
      <c r="E52" s="20" t="s">
        <v>19</v>
      </c>
      <c r="H52" s="20" t="s">
        <v>163</v>
      </c>
      <c r="I52" s="19" t="s">
        <v>164</v>
      </c>
    </row>
    <row r="53" spans="1:9" x14ac:dyDescent="0.2">
      <c r="A53" s="20">
        <v>50</v>
      </c>
      <c r="B53" s="20">
        <v>32</v>
      </c>
      <c r="C53" s="20">
        <v>140</v>
      </c>
      <c r="D53" s="20" t="s">
        <v>165</v>
      </c>
      <c r="E53" s="20" t="s">
        <v>166</v>
      </c>
      <c r="G53" s="20" t="s">
        <v>25</v>
      </c>
      <c r="H53" s="20" t="s">
        <v>167</v>
      </c>
      <c r="I53" t="s">
        <v>168</v>
      </c>
    </row>
    <row r="54" spans="1:9" x14ac:dyDescent="0.2">
      <c r="A54" s="20">
        <v>51</v>
      </c>
      <c r="B54" s="20">
        <v>33</v>
      </c>
      <c r="C54" s="20">
        <v>10</v>
      </c>
      <c r="D54" s="20" t="s">
        <v>45</v>
      </c>
      <c r="E54" s="20" t="s">
        <v>169</v>
      </c>
      <c r="G54" s="20" t="s">
        <v>25</v>
      </c>
      <c r="H54" s="20" t="s">
        <v>170</v>
      </c>
      <c r="I54" t="s">
        <v>171</v>
      </c>
    </row>
    <row r="55" spans="1:9" x14ac:dyDescent="0.2">
      <c r="A55" s="20">
        <v>52</v>
      </c>
      <c r="B55" s="20">
        <v>34</v>
      </c>
      <c r="C55" s="20">
        <v>350</v>
      </c>
      <c r="D55" s="20" t="s">
        <v>67</v>
      </c>
      <c r="E55" s="20" t="s">
        <v>68</v>
      </c>
      <c r="G55" s="20" t="s">
        <v>25</v>
      </c>
      <c r="H55" s="20" t="s">
        <v>172</v>
      </c>
      <c r="I55" t="s">
        <v>173</v>
      </c>
    </row>
    <row r="56" spans="1:9" x14ac:dyDescent="0.2">
      <c r="A56" s="20">
        <v>53</v>
      </c>
      <c r="B56" s="20">
        <v>35</v>
      </c>
      <c r="C56" s="20">
        <v>30</v>
      </c>
      <c r="D56" s="20" t="s">
        <v>102</v>
      </c>
      <c r="E56" s="20" t="s">
        <v>103</v>
      </c>
      <c r="G56" s="20" t="s">
        <v>130</v>
      </c>
      <c r="H56" s="20" t="s">
        <v>174</v>
      </c>
      <c r="I56" t="s">
        <v>175</v>
      </c>
    </row>
    <row r="57" spans="1:9" x14ac:dyDescent="0.2">
      <c r="A57" s="20">
        <v>54</v>
      </c>
      <c r="B57" s="20">
        <v>36</v>
      </c>
      <c r="C57" s="20">
        <v>40</v>
      </c>
      <c r="D57" s="20">
        <v>28</v>
      </c>
      <c r="E57" s="20" t="s">
        <v>32</v>
      </c>
      <c r="G57" s="20" t="s">
        <v>25</v>
      </c>
      <c r="H57" s="20" t="s">
        <v>176</v>
      </c>
      <c r="I57" t="s">
        <v>177</v>
      </c>
    </row>
    <row r="58" spans="1:9" x14ac:dyDescent="0.2">
      <c r="A58" s="20">
        <v>55</v>
      </c>
      <c r="B58" s="20">
        <v>37</v>
      </c>
      <c r="C58" s="20">
        <v>30</v>
      </c>
      <c r="D58" s="20" t="s">
        <v>102</v>
      </c>
      <c r="E58" s="20" t="s">
        <v>103</v>
      </c>
      <c r="G58" s="20" t="s">
        <v>25</v>
      </c>
      <c r="H58" s="20" t="s">
        <v>178</v>
      </c>
      <c r="I58" t="s">
        <v>179</v>
      </c>
    </row>
    <row r="59" spans="1:9" x14ac:dyDescent="0.2">
      <c r="A59" s="20">
        <v>56</v>
      </c>
      <c r="B59" s="20">
        <v>38</v>
      </c>
      <c r="C59" s="20">
        <v>40</v>
      </c>
      <c r="D59" s="20">
        <v>28</v>
      </c>
      <c r="E59" s="20" t="s">
        <v>32</v>
      </c>
      <c r="G59" s="20" t="s">
        <v>25</v>
      </c>
      <c r="H59" s="20" t="s">
        <v>180</v>
      </c>
      <c r="I59" t="s">
        <v>181</v>
      </c>
    </row>
    <row r="60" spans="1:9" x14ac:dyDescent="0.2">
      <c r="A60" s="20">
        <v>57</v>
      </c>
      <c r="B60" s="20">
        <v>39</v>
      </c>
      <c r="C60" s="20">
        <v>30</v>
      </c>
      <c r="D60" s="20" t="s">
        <v>102</v>
      </c>
      <c r="E60" s="20" t="s">
        <v>103</v>
      </c>
      <c r="G60" s="20" t="s">
        <v>25</v>
      </c>
      <c r="H60" s="20" t="s">
        <v>182</v>
      </c>
      <c r="I60" t="s">
        <v>183</v>
      </c>
    </row>
    <row r="61" spans="1:9" x14ac:dyDescent="0.2">
      <c r="A61" s="20">
        <v>58</v>
      </c>
      <c r="B61" s="20" t="s">
        <v>184</v>
      </c>
      <c r="C61" s="20">
        <v>50</v>
      </c>
      <c r="D61" s="20">
        <v>32</v>
      </c>
      <c r="E61" s="20" t="s">
        <v>83</v>
      </c>
      <c r="G61" s="20" t="s">
        <v>25</v>
      </c>
      <c r="H61" s="20" t="s">
        <v>185</v>
      </c>
      <c r="I61" t="s">
        <v>186</v>
      </c>
    </row>
    <row r="62" spans="1:9" x14ac:dyDescent="0.2">
      <c r="A62" s="20">
        <v>59</v>
      </c>
      <c r="B62" s="20" t="s">
        <v>187</v>
      </c>
      <c r="C62" s="20">
        <v>30</v>
      </c>
      <c r="D62" s="20" t="s">
        <v>102</v>
      </c>
      <c r="E62" s="20" t="s">
        <v>103</v>
      </c>
      <c r="G62" s="20" t="s">
        <v>25</v>
      </c>
      <c r="H62" s="20" t="s">
        <v>188</v>
      </c>
      <c r="I62" t="s">
        <v>189</v>
      </c>
    </row>
    <row r="63" spans="1:9" x14ac:dyDescent="0.2">
      <c r="A63" s="20">
        <v>60</v>
      </c>
      <c r="B63" s="20" t="s">
        <v>190</v>
      </c>
      <c r="C63" s="20">
        <v>60</v>
      </c>
      <c r="D63" s="20" t="s">
        <v>190</v>
      </c>
      <c r="E63" s="20" t="s">
        <v>191</v>
      </c>
      <c r="G63" s="20" t="s">
        <v>127</v>
      </c>
      <c r="H63" s="20" t="s">
        <v>192</v>
      </c>
      <c r="I63" t="s">
        <v>193</v>
      </c>
    </row>
    <row r="64" spans="1:9" x14ac:dyDescent="0.2">
      <c r="A64" s="20">
        <v>61</v>
      </c>
      <c r="B64" s="20" t="s">
        <v>110</v>
      </c>
      <c r="C64" s="20">
        <v>55</v>
      </c>
      <c r="D64" s="20">
        <v>37</v>
      </c>
      <c r="E64" s="20" t="s">
        <v>194</v>
      </c>
      <c r="G64" s="20" t="s">
        <v>127</v>
      </c>
      <c r="H64" s="20" t="s">
        <v>195</v>
      </c>
      <c r="I64" t="s">
        <v>196</v>
      </c>
    </row>
    <row r="65" spans="1:9" x14ac:dyDescent="0.2">
      <c r="A65" s="20">
        <v>62</v>
      </c>
      <c r="B65" s="20" t="s">
        <v>197</v>
      </c>
      <c r="C65" s="20">
        <v>100</v>
      </c>
      <c r="D65" s="20">
        <v>64</v>
      </c>
      <c r="E65" s="20" t="s">
        <v>198</v>
      </c>
      <c r="F65" s="20">
        <v>10</v>
      </c>
      <c r="G65" s="20" t="s">
        <v>25</v>
      </c>
      <c r="H65" s="20" t="s">
        <v>199</v>
      </c>
      <c r="I65" t="s">
        <v>200</v>
      </c>
    </row>
    <row r="66" spans="1:9" x14ac:dyDescent="0.2">
      <c r="A66" s="20">
        <v>63</v>
      </c>
      <c r="B66" s="20" t="s">
        <v>201</v>
      </c>
      <c r="C66" s="20">
        <v>12</v>
      </c>
      <c r="D66" s="20" t="s">
        <v>51</v>
      </c>
      <c r="E66" s="20" t="s">
        <v>202</v>
      </c>
      <c r="G66" s="20" t="s">
        <v>203</v>
      </c>
      <c r="H66" s="20" t="s">
        <v>204</v>
      </c>
      <c r="I66" t="s">
        <v>205</v>
      </c>
    </row>
    <row r="67" spans="1:9" x14ac:dyDescent="0.2">
      <c r="A67" s="20">
        <v>64</v>
      </c>
      <c r="B67" s="20">
        <v>40</v>
      </c>
      <c r="C67" s="20">
        <v>6</v>
      </c>
      <c r="D67" s="20">
        <v>6</v>
      </c>
      <c r="E67" s="20" t="s">
        <v>206</v>
      </c>
      <c r="G67" s="20" t="s">
        <v>203</v>
      </c>
      <c r="H67" s="20" t="s">
        <v>207</v>
      </c>
      <c r="I67" t="s">
        <v>208</v>
      </c>
    </row>
    <row r="68" spans="1:9" x14ac:dyDescent="0.2">
      <c r="A68" s="20">
        <v>65</v>
      </c>
      <c r="B68" s="20">
        <v>41</v>
      </c>
      <c r="C68" s="20">
        <v>500</v>
      </c>
      <c r="D68" s="20" t="s">
        <v>95</v>
      </c>
      <c r="E68" s="20" t="s">
        <v>96</v>
      </c>
      <c r="G68" s="20" t="s">
        <v>25</v>
      </c>
      <c r="H68" s="20" t="s">
        <v>209</v>
      </c>
      <c r="I68" t="s">
        <v>210</v>
      </c>
    </row>
    <row r="69" spans="1:9" x14ac:dyDescent="0.2">
      <c r="A69" s="20">
        <v>66</v>
      </c>
      <c r="B69" s="20">
        <v>42</v>
      </c>
      <c r="C69" s="20">
        <v>60</v>
      </c>
      <c r="D69" s="20" t="s">
        <v>190</v>
      </c>
      <c r="E69" s="20" t="s">
        <v>191</v>
      </c>
      <c r="G69" s="20" t="s">
        <v>130</v>
      </c>
      <c r="H69" s="20" t="s">
        <v>211</v>
      </c>
      <c r="I69" t="s">
        <v>212</v>
      </c>
    </row>
    <row r="70" spans="1:9" x14ac:dyDescent="0.2">
      <c r="A70" s="20">
        <v>67</v>
      </c>
      <c r="B70" s="20">
        <v>43</v>
      </c>
      <c r="C70" s="20">
        <v>15</v>
      </c>
      <c r="D70" s="20" t="s">
        <v>63</v>
      </c>
      <c r="E70" s="20" t="s">
        <v>213</v>
      </c>
      <c r="G70" s="20" t="s">
        <v>130</v>
      </c>
      <c r="H70" s="20" t="s">
        <v>214</v>
      </c>
      <c r="I70" t="s">
        <v>215</v>
      </c>
    </row>
    <row r="71" spans="1:9" x14ac:dyDescent="0.2">
      <c r="A71" s="20">
        <v>68</v>
      </c>
      <c r="B71" s="20">
        <v>44</v>
      </c>
      <c r="C71" s="20">
        <v>2</v>
      </c>
      <c r="D71" s="20">
        <v>2</v>
      </c>
      <c r="E71" s="20" t="s">
        <v>216</v>
      </c>
      <c r="G71" s="20" t="s">
        <v>130</v>
      </c>
      <c r="H71" s="20" t="s">
        <v>217</v>
      </c>
      <c r="I71" t="s">
        <v>218</v>
      </c>
    </row>
    <row r="72" spans="1:9" x14ac:dyDescent="0.2">
      <c r="A72" s="20">
        <v>69</v>
      </c>
      <c r="B72" s="20">
        <v>45</v>
      </c>
      <c r="C72" s="20">
        <v>5</v>
      </c>
      <c r="D72" s="20">
        <v>5</v>
      </c>
      <c r="E72" s="20" t="s">
        <v>144</v>
      </c>
      <c r="H72" s="20" t="s">
        <v>219</v>
      </c>
      <c r="I72" t="s">
        <v>220</v>
      </c>
    </row>
    <row r="73" spans="1:9" x14ac:dyDescent="0.2">
      <c r="A73" s="20">
        <v>70</v>
      </c>
      <c r="B73" s="20">
        <v>46</v>
      </c>
      <c r="C73" s="20">
        <v>60</v>
      </c>
      <c r="D73" s="20" t="s">
        <v>190</v>
      </c>
      <c r="E73" s="20" t="s">
        <v>191</v>
      </c>
      <c r="G73" s="20" t="s">
        <v>112</v>
      </c>
      <c r="H73" s="20" t="s">
        <v>221</v>
      </c>
      <c r="I73" t="s">
        <v>222</v>
      </c>
    </row>
    <row r="74" spans="1:9" ht="27.75" x14ac:dyDescent="0.2">
      <c r="A74" s="20">
        <v>71</v>
      </c>
      <c r="B74" s="20">
        <v>47</v>
      </c>
      <c r="C74" s="20">
        <v>0</v>
      </c>
      <c r="D74" s="20">
        <v>0</v>
      </c>
      <c r="E74" s="20" t="s">
        <v>19</v>
      </c>
      <c r="H74" s="20" t="s">
        <v>223</v>
      </c>
      <c r="I74" s="19" t="s">
        <v>224</v>
      </c>
    </row>
    <row r="75" spans="1:9" x14ac:dyDescent="0.2">
      <c r="A75" s="20">
        <v>72</v>
      </c>
      <c r="B75" s="20">
        <v>48</v>
      </c>
      <c r="C75" s="20">
        <v>500</v>
      </c>
      <c r="D75" s="20" t="s">
        <v>95</v>
      </c>
      <c r="E75" s="20" t="s">
        <v>96</v>
      </c>
      <c r="G75" s="20" t="s">
        <v>25</v>
      </c>
      <c r="H75" s="20" t="s">
        <v>225</v>
      </c>
      <c r="I75" t="s">
        <v>226</v>
      </c>
    </row>
    <row r="76" spans="1:9" x14ac:dyDescent="0.2">
      <c r="A76" s="20">
        <v>73</v>
      </c>
      <c r="B76" s="20">
        <v>49</v>
      </c>
      <c r="C76" s="20">
        <v>50</v>
      </c>
      <c r="D76" s="20">
        <v>32</v>
      </c>
      <c r="E76" s="20" t="s">
        <v>83</v>
      </c>
      <c r="G76" s="20" t="s">
        <v>25</v>
      </c>
      <c r="H76" s="20" t="s">
        <v>227</v>
      </c>
      <c r="I76" t="s">
        <v>228</v>
      </c>
    </row>
    <row r="77" spans="1:9" x14ac:dyDescent="0.2">
      <c r="A77" s="20">
        <v>74</v>
      </c>
      <c r="B77" s="20" t="s">
        <v>229</v>
      </c>
      <c r="C77" s="20">
        <v>10</v>
      </c>
      <c r="D77" s="20" t="s">
        <v>45</v>
      </c>
      <c r="E77" s="20" t="s">
        <v>169</v>
      </c>
      <c r="G77" s="20" t="s">
        <v>130</v>
      </c>
      <c r="H77" s="20" t="s">
        <v>230</v>
      </c>
      <c r="I77" t="s">
        <v>231</v>
      </c>
    </row>
    <row r="78" spans="1:9" x14ac:dyDescent="0.2">
      <c r="A78" s="20">
        <v>75</v>
      </c>
      <c r="B78" s="20" t="s">
        <v>232</v>
      </c>
      <c r="C78" s="20">
        <v>5</v>
      </c>
      <c r="D78" s="20">
        <v>5</v>
      </c>
      <c r="E78" s="20" t="s">
        <v>144</v>
      </c>
      <c r="G78" s="20" t="s">
        <v>112</v>
      </c>
      <c r="H78" s="20" t="s">
        <v>233</v>
      </c>
      <c r="I78" t="s">
        <v>234</v>
      </c>
    </row>
    <row r="79" spans="1:9" x14ac:dyDescent="0.2">
      <c r="A79" s="20">
        <v>76</v>
      </c>
      <c r="B79" s="20" t="s">
        <v>235</v>
      </c>
      <c r="C79" s="20">
        <v>598</v>
      </c>
      <c r="D79" s="20">
        <v>256</v>
      </c>
      <c r="E79" s="20" t="s">
        <v>236</v>
      </c>
      <c r="G79" s="20" t="s">
        <v>237</v>
      </c>
      <c r="H79" s="20" t="s">
        <v>238</v>
      </c>
      <c r="I79" t="s">
        <v>239</v>
      </c>
    </row>
    <row r="80" spans="1:9" x14ac:dyDescent="0.2">
      <c r="A80" s="20">
        <v>77</v>
      </c>
      <c r="B80" s="20" t="s">
        <v>240</v>
      </c>
      <c r="C80" s="20">
        <v>65486</v>
      </c>
      <c r="D80" s="20" t="s">
        <v>117</v>
      </c>
      <c r="E80" s="20" t="s">
        <v>118</v>
      </c>
      <c r="G80" s="20" t="s">
        <v>25</v>
      </c>
      <c r="H80" s="20" t="s">
        <v>241</v>
      </c>
      <c r="I80" t="s">
        <v>242</v>
      </c>
    </row>
    <row r="81" spans="1:9" x14ac:dyDescent="0.2">
      <c r="A81" s="20">
        <v>78</v>
      </c>
      <c r="B81" s="20" t="s">
        <v>243</v>
      </c>
      <c r="C81" s="20">
        <v>50</v>
      </c>
      <c r="D81" s="20">
        <v>32</v>
      </c>
      <c r="E81" s="20" t="s">
        <v>83</v>
      </c>
      <c r="G81" s="20" t="s">
        <v>25</v>
      </c>
      <c r="H81" s="20" t="s">
        <v>244</v>
      </c>
      <c r="I81" t="s">
        <v>245</v>
      </c>
    </row>
    <row r="82" spans="1:9" x14ac:dyDescent="0.2">
      <c r="A82" s="20">
        <v>79</v>
      </c>
      <c r="B82" s="20" t="s">
        <v>246</v>
      </c>
      <c r="C82" s="20">
        <v>50</v>
      </c>
      <c r="D82" s="20">
        <v>32</v>
      </c>
      <c r="E82" s="20" t="s">
        <v>83</v>
      </c>
      <c r="G82" s="20" t="s">
        <v>25</v>
      </c>
      <c r="H82" s="20" t="s">
        <v>247</v>
      </c>
      <c r="I82" t="s">
        <v>248</v>
      </c>
    </row>
    <row r="83" spans="1:9" x14ac:dyDescent="0.2">
      <c r="A83" s="20">
        <v>80</v>
      </c>
      <c r="B83" s="20">
        <v>50</v>
      </c>
      <c r="C83" s="20">
        <v>50</v>
      </c>
      <c r="D83" s="20">
        <v>32</v>
      </c>
      <c r="E83" s="20" t="s">
        <v>83</v>
      </c>
      <c r="G83" s="20" t="s">
        <v>25</v>
      </c>
      <c r="H83" s="20" t="s">
        <v>249</v>
      </c>
      <c r="I83" t="s">
        <v>250</v>
      </c>
    </row>
    <row r="84" spans="1:9" ht="68.25" x14ac:dyDescent="0.2">
      <c r="A84" s="20">
        <v>81</v>
      </c>
      <c r="B84" s="20">
        <v>51</v>
      </c>
      <c r="C84" s="20">
        <v>0</v>
      </c>
      <c r="D84" s="20">
        <v>0</v>
      </c>
      <c r="E84" s="20" t="s">
        <v>19</v>
      </c>
      <c r="H84" s="20" t="s">
        <v>251</v>
      </c>
      <c r="I84" s="19" t="s">
        <v>252</v>
      </c>
    </row>
    <row r="85" spans="1:9" x14ac:dyDescent="0.2">
      <c r="A85" s="20">
        <v>82</v>
      </c>
      <c r="B85" s="20">
        <v>52</v>
      </c>
      <c r="C85" s="20">
        <v>80</v>
      </c>
      <c r="D85" s="20">
        <v>50</v>
      </c>
      <c r="E85" s="20" t="s">
        <v>78</v>
      </c>
      <c r="G85" s="20" t="s">
        <v>25</v>
      </c>
      <c r="H85" s="20" t="s">
        <v>253</v>
      </c>
      <c r="I85" t="s">
        <v>254</v>
      </c>
    </row>
    <row r="86" spans="1:9" x14ac:dyDescent="0.2">
      <c r="A86" s="20">
        <v>83</v>
      </c>
      <c r="B86" s="20">
        <v>53</v>
      </c>
      <c r="C86" s="20">
        <v>50</v>
      </c>
      <c r="D86" s="20">
        <v>32</v>
      </c>
      <c r="E86" s="20" t="s">
        <v>83</v>
      </c>
      <c r="G86" s="20" t="s">
        <v>25</v>
      </c>
      <c r="H86" s="20" t="s">
        <v>255</v>
      </c>
      <c r="I86" t="s">
        <v>256</v>
      </c>
    </row>
    <row r="87" spans="1:9" ht="27.75" x14ac:dyDescent="0.2">
      <c r="A87" s="20">
        <v>84</v>
      </c>
      <c r="B87" s="20">
        <v>54</v>
      </c>
      <c r="C87" s="20">
        <v>0</v>
      </c>
      <c r="D87" s="20">
        <v>0</v>
      </c>
      <c r="E87" s="20" t="s">
        <v>19</v>
      </c>
      <c r="H87" s="20" t="s">
        <v>257</v>
      </c>
      <c r="I87" s="19" t="s">
        <v>258</v>
      </c>
    </row>
    <row r="88" spans="1:9" x14ac:dyDescent="0.2">
      <c r="A88" s="20">
        <v>85</v>
      </c>
      <c r="B88" s="20">
        <v>55</v>
      </c>
      <c r="C88" s="20">
        <v>65486</v>
      </c>
      <c r="D88" s="20" t="s">
        <v>117</v>
      </c>
      <c r="E88" s="20" t="s">
        <v>118</v>
      </c>
      <c r="G88" s="20" t="s">
        <v>25</v>
      </c>
      <c r="H88" s="20" t="s">
        <v>259</v>
      </c>
      <c r="I88" t="s">
        <v>260</v>
      </c>
    </row>
    <row r="89" spans="1:9" x14ac:dyDescent="0.2">
      <c r="A89" s="20">
        <v>86</v>
      </c>
      <c r="B89" s="20">
        <v>56</v>
      </c>
      <c r="C89" s="20">
        <v>50</v>
      </c>
      <c r="D89" s="20">
        <v>32</v>
      </c>
      <c r="E89" s="20" t="s">
        <v>83</v>
      </c>
      <c r="G89" s="20" t="s">
        <v>25</v>
      </c>
      <c r="H89" s="20" t="s">
        <v>261</v>
      </c>
      <c r="I89" t="s">
        <v>262</v>
      </c>
    </row>
    <row r="90" spans="1:9" x14ac:dyDescent="0.2">
      <c r="A90" s="20">
        <v>87</v>
      </c>
      <c r="B90" s="20">
        <v>57</v>
      </c>
      <c r="C90" s="20">
        <v>50</v>
      </c>
      <c r="D90" s="20">
        <v>32</v>
      </c>
      <c r="E90" s="20" t="s">
        <v>83</v>
      </c>
      <c r="G90" s="20" t="s">
        <v>25</v>
      </c>
      <c r="H90" s="20" t="s">
        <v>263</v>
      </c>
      <c r="I90" t="s">
        <v>264</v>
      </c>
    </row>
    <row r="91" spans="1:9" x14ac:dyDescent="0.2">
      <c r="A91" s="20">
        <v>88</v>
      </c>
      <c r="B91" s="20">
        <v>58</v>
      </c>
      <c r="C91" s="20">
        <v>50</v>
      </c>
      <c r="D91" s="20">
        <v>32</v>
      </c>
      <c r="E91" s="20" t="s">
        <v>83</v>
      </c>
      <c r="G91" s="20" t="s">
        <v>25</v>
      </c>
      <c r="H91" s="20" t="s">
        <v>265</v>
      </c>
      <c r="I91" t="s">
        <v>266</v>
      </c>
    </row>
    <row r="92" spans="1:9" x14ac:dyDescent="0.2">
      <c r="A92" s="20">
        <v>89</v>
      </c>
      <c r="B92" s="20">
        <v>59</v>
      </c>
      <c r="C92" s="20">
        <v>5</v>
      </c>
      <c r="D92" s="20">
        <v>5</v>
      </c>
      <c r="E92" s="20" t="s">
        <v>144</v>
      </c>
      <c r="G92" s="20" t="s">
        <v>112</v>
      </c>
      <c r="H92" s="20" t="s">
        <v>267</v>
      </c>
      <c r="I92" t="s">
        <v>268</v>
      </c>
    </row>
    <row r="93" spans="1:9" x14ac:dyDescent="0.2">
      <c r="A93" s="20">
        <v>90</v>
      </c>
      <c r="B93" s="20" t="s">
        <v>269</v>
      </c>
      <c r="C93" s="20">
        <v>64</v>
      </c>
      <c r="D93" s="20">
        <v>40</v>
      </c>
      <c r="E93" s="20" t="s">
        <v>270</v>
      </c>
      <c r="G93" s="20" t="s">
        <v>237</v>
      </c>
      <c r="H93" s="20" t="s">
        <v>271</v>
      </c>
      <c r="I93" t="s">
        <v>272</v>
      </c>
    </row>
    <row r="94" spans="1:9" ht="41.25" x14ac:dyDescent="0.2">
      <c r="A94" s="20">
        <v>91</v>
      </c>
      <c r="B94" s="20" t="s">
        <v>273</v>
      </c>
      <c r="C94" s="20">
        <v>1</v>
      </c>
      <c r="D94" s="20">
        <v>1</v>
      </c>
      <c r="E94" s="20" t="s">
        <v>89</v>
      </c>
      <c r="H94" s="20" t="s">
        <v>274</v>
      </c>
      <c r="I94" s="19" t="s">
        <v>275</v>
      </c>
    </row>
    <row r="95" spans="1:9" ht="54.75" x14ac:dyDescent="0.2">
      <c r="A95" s="20">
        <v>92</v>
      </c>
      <c r="B95" s="20" t="s">
        <v>276</v>
      </c>
      <c r="C95" s="20">
        <v>0</v>
      </c>
      <c r="D95" s="20">
        <v>0</v>
      </c>
      <c r="E95" s="20" t="s">
        <v>19</v>
      </c>
      <c r="H95" s="20" t="s">
        <v>277</v>
      </c>
      <c r="I95" s="19" t="s">
        <v>278</v>
      </c>
    </row>
    <row r="96" spans="1:9" ht="41.25" x14ac:dyDescent="0.2">
      <c r="A96" s="20">
        <v>93</v>
      </c>
      <c r="B96" s="20" t="s">
        <v>279</v>
      </c>
      <c r="C96" s="20">
        <v>0</v>
      </c>
      <c r="D96" s="20">
        <v>0</v>
      </c>
      <c r="E96" s="20" t="s">
        <v>19</v>
      </c>
      <c r="H96" s="20" t="s">
        <v>280</v>
      </c>
      <c r="I96" s="19" t="s">
        <v>281</v>
      </c>
    </row>
    <row r="97" spans="1:9" x14ac:dyDescent="0.2">
      <c r="A97" s="20">
        <v>94</v>
      </c>
      <c r="B97" s="20" t="s">
        <v>282</v>
      </c>
      <c r="C97" s="20">
        <v>0</v>
      </c>
      <c r="D97" s="20">
        <v>0</v>
      </c>
      <c r="E97" s="20" t="s">
        <v>19</v>
      </c>
    </row>
    <row r="98" spans="1:9" x14ac:dyDescent="0.2">
      <c r="A98" s="20">
        <v>95</v>
      </c>
      <c r="B98" s="20" t="s">
        <v>283</v>
      </c>
      <c r="C98" s="20">
        <v>0</v>
      </c>
      <c r="D98" s="20">
        <v>0</v>
      </c>
      <c r="E98" s="20" t="s">
        <v>19</v>
      </c>
      <c r="I98" t="s">
        <v>284</v>
      </c>
    </row>
    <row r="99" spans="1:9" x14ac:dyDescent="0.2">
      <c r="A99" s="20">
        <v>96</v>
      </c>
      <c r="B99" s="20">
        <v>60</v>
      </c>
      <c r="C99" s="20">
        <v>0</v>
      </c>
      <c r="D99" s="20">
        <v>0</v>
      </c>
      <c r="E99" s="20" t="s">
        <v>19</v>
      </c>
      <c r="I99" t="s">
        <v>285</v>
      </c>
    </row>
    <row r="100" spans="1:9" x14ac:dyDescent="0.2">
      <c r="A100" s="20">
        <v>97</v>
      </c>
      <c r="B100" s="20">
        <v>61</v>
      </c>
      <c r="C100" s="20">
        <v>195</v>
      </c>
      <c r="D100" s="20" t="s">
        <v>286</v>
      </c>
      <c r="E100" s="20" t="s">
        <v>287</v>
      </c>
      <c r="I100" t="s">
        <v>288</v>
      </c>
    </row>
    <row r="101" spans="1:9" x14ac:dyDescent="0.2">
      <c r="A101" s="20">
        <v>98</v>
      </c>
      <c r="B101" s="20">
        <v>62</v>
      </c>
      <c r="C101" s="20">
        <v>250</v>
      </c>
      <c r="D101" s="20" t="s">
        <v>64</v>
      </c>
      <c r="E101" s="20" t="s">
        <v>65</v>
      </c>
      <c r="I101" t="s">
        <v>289</v>
      </c>
    </row>
    <row r="102" spans="1:9" x14ac:dyDescent="0.2">
      <c r="A102" s="20">
        <v>99</v>
      </c>
      <c r="B102" s="20">
        <v>63</v>
      </c>
      <c r="C102" s="20">
        <v>450</v>
      </c>
      <c r="D102" s="20" t="s">
        <v>20</v>
      </c>
      <c r="E102" s="20" t="s">
        <v>21</v>
      </c>
    </row>
    <row r="103" spans="1:9" x14ac:dyDescent="0.2">
      <c r="A103" s="20">
        <v>100</v>
      </c>
      <c r="B103" s="20">
        <v>64</v>
      </c>
      <c r="C103" s="20">
        <v>70</v>
      </c>
      <c r="D103" s="20">
        <v>46</v>
      </c>
      <c r="E103" s="20" t="s">
        <v>52</v>
      </c>
    </row>
    <row r="104" spans="1:9" x14ac:dyDescent="0.2">
      <c r="A104" s="20">
        <v>101</v>
      </c>
      <c r="C104" s="20">
        <v>0</v>
      </c>
    </row>
    <row r="105" spans="1:9" x14ac:dyDescent="0.2">
      <c r="A105" s="20">
        <v>102</v>
      </c>
      <c r="C105" s="20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0F01-193D-D241-8D33-5E17BD229BF9}">
  <dimension ref="A1:J37"/>
  <sheetViews>
    <sheetView zoomScaleNormal="150" zoomScaleSheetLayoutView="100" workbookViewId="0">
      <selection activeCell="H16" sqref="H16"/>
    </sheetView>
  </sheetViews>
  <sheetFormatPr defaultRowHeight="15" x14ac:dyDescent="0.2"/>
  <cols>
    <col min="1" max="1" width="25.01953125" style="20" bestFit="1" customWidth="1"/>
    <col min="2" max="2" width="13.5859375" style="20" bestFit="1" customWidth="1"/>
    <col min="3" max="3" width="12.10546875" style="20" bestFit="1" customWidth="1"/>
    <col min="4" max="4" width="15.87109375" style="20" bestFit="1" customWidth="1"/>
    <col min="5" max="5" width="18.96484375" style="20" bestFit="1" customWidth="1"/>
    <col min="6" max="6" width="7.12890625" style="20" bestFit="1" customWidth="1"/>
    <col min="7" max="7" width="9.4140625" style="20" bestFit="1" customWidth="1"/>
    <col min="8" max="8" width="48.15625" bestFit="1" customWidth="1"/>
  </cols>
  <sheetData>
    <row r="1" spans="1:10" x14ac:dyDescent="0.2">
      <c r="A1" s="20" t="s">
        <v>359</v>
      </c>
      <c r="B1" s="20" t="s">
        <v>360</v>
      </c>
    </row>
    <row r="2" spans="1:10" x14ac:dyDescent="0.2">
      <c r="A2" s="20" t="s">
        <v>10</v>
      </c>
      <c r="B2" s="20" t="s">
        <v>11</v>
      </c>
      <c r="C2" s="20" t="s">
        <v>361</v>
      </c>
      <c r="D2" s="20" t="s">
        <v>362</v>
      </c>
      <c r="E2" s="20" t="s">
        <v>363</v>
      </c>
      <c r="F2" s="20" t="s">
        <v>364</v>
      </c>
      <c r="G2" s="20" t="s">
        <v>17</v>
      </c>
      <c r="H2" t="s">
        <v>18</v>
      </c>
      <c r="I2" t="s">
        <v>365</v>
      </c>
      <c r="J2" t="s">
        <v>366</v>
      </c>
    </row>
    <row r="3" spans="1:10" x14ac:dyDescent="0.2">
      <c r="A3" s="20">
        <v>0</v>
      </c>
      <c r="B3" s="20">
        <v>0</v>
      </c>
      <c r="C3" s="20">
        <v>15</v>
      </c>
      <c r="D3" s="20" t="s">
        <v>63</v>
      </c>
      <c r="E3" s="20" t="s">
        <v>213</v>
      </c>
      <c r="F3" s="20" t="s">
        <v>367</v>
      </c>
      <c r="G3" s="20" t="s">
        <v>368</v>
      </c>
      <c r="H3" t="s">
        <v>369</v>
      </c>
      <c r="J3" t="s">
        <v>370</v>
      </c>
    </row>
    <row r="4" spans="1:10" x14ac:dyDescent="0.2">
      <c r="A4" s="20">
        <v>1</v>
      </c>
      <c r="B4" s="20">
        <v>1</v>
      </c>
      <c r="C4" s="20">
        <v>0</v>
      </c>
      <c r="D4" s="20">
        <v>0</v>
      </c>
      <c r="E4" s="20" t="s">
        <v>19</v>
      </c>
      <c r="F4" s="20" t="s">
        <v>371</v>
      </c>
      <c r="G4" s="20" t="s">
        <v>372</v>
      </c>
      <c r="H4" t="s">
        <v>373</v>
      </c>
      <c r="J4" t="s">
        <v>370</v>
      </c>
    </row>
    <row r="5" spans="1:10" x14ac:dyDescent="0.2">
      <c r="A5" s="20">
        <v>2</v>
      </c>
      <c r="B5" s="20">
        <v>2</v>
      </c>
      <c r="C5" s="20">
        <v>22</v>
      </c>
      <c r="D5" s="20">
        <v>16</v>
      </c>
      <c r="E5" s="20" t="s">
        <v>374</v>
      </c>
      <c r="F5" s="20" t="s">
        <v>375</v>
      </c>
      <c r="G5" s="20" t="s">
        <v>376</v>
      </c>
      <c r="H5" t="s">
        <v>377</v>
      </c>
      <c r="J5" t="s">
        <v>370</v>
      </c>
    </row>
    <row r="6" spans="1:10" x14ac:dyDescent="0.2">
      <c r="A6" s="20">
        <v>3</v>
      </c>
      <c r="B6" s="20">
        <v>3</v>
      </c>
      <c r="C6" s="20">
        <v>0</v>
      </c>
      <c r="D6" s="20">
        <v>0</v>
      </c>
      <c r="E6" s="20" t="s">
        <v>19</v>
      </c>
      <c r="F6" s="20" t="s">
        <v>378</v>
      </c>
      <c r="G6" s="20" t="s">
        <v>379</v>
      </c>
      <c r="H6" t="s">
        <v>380</v>
      </c>
      <c r="J6" t="s">
        <v>370</v>
      </c>
    </row>
    <row r="7" spans="1:10" x14ac:dyDescent="0.2">
      <c r="A7" s="20">
        <v>4</v>
      </c>
      <c r="B7" s="20">
        <v>4</v>
      </c>
      <c r="C7" s="20">
        <v>0</v>
      </c>
      <c r="D7" s="20">
        <v>0</v>
      </c>
      <c r="E7" s="20" t="s">
        <v>19</v>
      </c>
      <c r="F7" s="20" t="s">
        <v>381</v>
      </c>
      <c r="G7" s="20" t="s">
        <v>382</v>
      </c>
      <c r="H7" t="s">
        <v>383</v>
      </c>
      <c r="J7" t="s">
        <v>370</v>
      </c>
    </row>
    <row r="8" spans="1:10" x14ac:dyDescent="0.2">
      <c r="A8" s="20">
        <v>5</v>
      </c>
      <c r="B8" s="20">
        <v>5</v>
      </c>
      <c r="C8" s="20">
        <v>12</v>
      </c>
      <c r="D8" s="20" t="s">
        <v>51</v>
      </c>
      <c r="E8" s="20" t="s">
        <v>202</v>
      </c>
      <c r="F8" s="20" t="s">
        <v>375</v>
      </c>
      <c r="G8" s="20" t="s">
        <v>384</v>
      </c>
      <c r="H8" t="s">
        <v>385</v>
      </c>
      <c r="J8" t="s">
        <v>370</v>
      </c>
    </row>
    <row r="9" spans="1:10" x14ac:dyDescent="0.2">
      <c r="A9" s="20">
        <v>6</v>
      </c>
      <c r="B9" s="20">
        <v>6</v>
      </c>
      <c r="C9" s="20">
        <v>12</v>
      </c>
      <c r="D9" s="20" t="s">
        <v>51</v>
      </c>
      <c r="E9" s="20" t="s">
        <v>202</v>
      </c>
      <c r="F9" s="20" t="s">
        <v>375</v>
      </c>
      <c r="G9" s="20" t="s">
        <v>386</v>
      </c>
      <c r="H9" t="s">
        <v>387</v>
      </c>
      <c r="J9" t="s">
        <v>370</v>
      </c>
    </row>
    <row r="10" spans="1:10" x14ac:dyDescent="0.2">
      <c r="A10" s="20">
        <v>7</v>
      </c>
      <c r="B10" s="20">
        <v>7</v>
      </c>
      <c r="C10" s="20">
        <v>0</v>
      </c>
      <c r="D10" s="20">
        <v>0</v>
      </c>
      <c r="E10" s="20" t="s">
        <v>19</v>
      </c>
      <c r="F10" s="20" t="s">
        <v>388</v>
      </c>
      <c r="G10" s="20" t="s">
        <v>389</v>
      </c>
      <c r="H10" t="s">
        <v>390</v>
      </c>
      <c r="J10" t="s">
        <v>370</v>
      </c>
    </row>
    <row r="11" spans="1:10" x14ac:dyDescent="0.2">
      <c r="A11" s="20">
        <v>8</v>
      </c>
      <c r="B11" s="20">
        <v>8</v>
      </c>
      <c r="C11" s="20">
        <v>19</v>
      </c>
      <c r="D11" s="20">
        <v>13</v>
      </c>
      <c r="E11" s="20" t="s">
        <v>391</v>
      </c>
      <c r="F11" s="20" t="s">
        <v>375</v>
      </c>
      <c r="G11" s="20" t="s">
        <v>392</v>
      </c>
      <c r="H11" t="s">
        <v>393</v>
      </c>
      <c r="J11" t="s">
        <v>370</v>
      </c>
    </row>
    <row r="12" spans="1:10" x14ac:dyDescent="0.2">
      <c r="A12" s="20">
        <v>9</v>
      </c>
      <c r="B12" s="20">
        <v>9</v>
      </c>
      <c r="C12" s="20">
        <v>18</v>
      </c>
      <c r="D12" s="20">
        <v>12</v>
      </c>
      <c r="E12" s="20" t="s">
        <v>394</v>
      </c>
      <c r="F12" s="20" t="s">
        <v>375</v>
      </c>
      <c r="G12" s="20" t="s">
        <v>395</v>
      </c>
      <c r="H12" t="s">
        <v>396</v>
      </c>
      <c r="J12" t="s">
        <v>370</v>
      </c>
    </row>
    <row r="13" spans="1:10" ht="68.25" x14ac:dyDescent="0.2">
      <c r="A13" s="20">
        <v>10</v>
      </c>
      <c r="B13" s="20" t="s">
        <v>45</v>
      </c>
      <c r="C13" s="20">
        <v>0</v>
      </c>
      <c r="D13" s="20">
        <v>0</v>
      </c>
      <c r="E13" s="20" t="s">
        <v>19</v>
      </c>
      <c r="G13" s="20" t="s">
        <v>397</v>
      </c>
      <c r="H13" s="19" t="s">
        <v>398</v>
      </c>
    </row>
    <row r="14" spans="1:10" x14ac:dyDescent="0.2">
      <c r="A14" s="20">
        <v>11</v>
      </c>
      <c r="B14" s="20" t="s">
        <v>48</v>
      </c>
      <c r="C14" s="20">
        <v>195</v>
      </c>
      <c r="D14" s="20" t="s">
        <v>286</v>
      </c>
      <c r="E14" s="20" t="s">
        <v>287</v>
      </c>
      <c r="F14" s="20" t="s">
        <v>399</v>
      </c>
      <c r="G14" s="20" t="s">
        <v>400</v>
      </c>
      <c r="H14" t="s">
        <v>401</v>
      </c>
    </row>
    <row r="15" spans="1:10" x14ac:dyDescent="0.2">
      <c r="A15" s="20">
        <v>12</v>
      </c>
      <c r="B15" s="20" t="s">
        <v>51</v>
      </c>
      <c r="C15" s="20">
        <v>250</v>
      </c>
      <c r="D15" s="20" t="s">
        <v>64</v>
      </c>
      <c r="E15" s="20" t="s">
        <v>65</v>
      </c>
      <c r="F15" s="20" t="s">
        <v>402</v>
      </c>
      <c r="G15" s="20" t="s">
        <v>403</v>
      </c>
      <c r="H15" t="s">
        <v>404</v>
      </c>
    </row>
    <row r="16" spans="1:10" ht="54.75" x14ac:dyDescent="0.2">
      <c r="A16" s="20">
        <v>13</v>
      </c>
      <c r="B16" s="20" t="s">
        <v>55</v>
      </c>
      <c r="C16" s="20">
        <v>0</v>
      </c>
      <c r="D16" s="20">
        <v>0</v>
      </c>
      <c r="E16" s="20" t="s">
        <v>19</v>
      </c>
      <c r="G16" s="20" t="s">
        <v>405</v>
      </c>
      <c r="H16" s="19" t="s">
        <v>406</v>
      </c>
    </row>
    <row r="17" spans="1:9" ht="41.25" x14ac:dyDescent="0.2">
      <c r="A17" s="20">
        <v>14</v>
      </c>
      <c r="B17" s="20" t="s">
        <v>58</v>
      </c>
      <c r="C17" s="20">
        <v>0</v>
      </c>
      <c r="D17" s="20">
        <v>0</v>
      </c>
      <c r="E17" s="20" t="s">
        <v>19</v>
      </c>
      <c r="G17" s="20" t="s">
        <v>407</v>
      </c>
      <c r="H17" s="19" t="s">
        <v>408</v>
      </c>
    </row>
    <row r="18" spans="1:9" x14ac:dyDescent="0.2">
      <c r="A18" s="20">
        <v>15</v>
      </c>
      <c r="B18" s="20" t="s">
        <v>63</v>
      </c>
      <c r="C18" s="20">
        <v>0</v>
      </c>
      <c r="D18" s="20">
        <v>0</v>
      </c>
      <c r="E18" s="20" t="s">
        <v>19</v>
      </c>
    </row>
    <row r="19" spans="1:9" x14ac:dyDescent="0.2">
      <c r="A19" s="20">
        <v>16</v>
      </c>
      <c r="B19" s="20">
        <v>10</v>
      </c>
      <c r="C19" s="20">
        <v>100</v>
      </c>
      <c r="D19" s="20">
        <v>64</v>
      </c>
      <c r="E19" s="20" t="s">
        <v>198</v>
      </c>
      <c r="F19" s="20" t="s">
        <v>402</v>
      </c>
      <c r="G19" s="20" t="s">
        <v>409</v>
      </c>
      <c r="H19" t="s">
        <v>410</v>
      </c>
    </row>
    <row r="20" spans="1:9" x14ac:dyDescent="0.2">
      <c r="A20" s="20">
        <v>17</v>
      </c>
      <c r="B20" s="20">
        <v>11</v>
      </c>
      <c r="C20" s="20">
        <v>65336</v>
      </c>
      <c r="D20" s="20" t="s">
        <v>411</v>
      </c>
      <c r="E20" s="20" t="s">
        <v>412</v>
      </c>
      <c r="F20" s="20" t="s">
        <v>402</v>
      </c>
      <c r="G20" s="20" t="s">
        <v>413</v>
      </c>
      <c r="H20" t="s">
        <v>414</v>
      </c>
      <c r="I20">
        <v>-200</v>
      </c>
    </row>
    <row r="21" spans="1:9" x14ac:dyDescent="0.2">
      <c r="A21" s="20">
        <v>18</v>
      </c>
      <c r="B21" s="20">
        <v>12</v>
      </c>
      <c r="C21" s="20">
        <v>65336</v>
      </c>
      <c r="D21" s="20" t="s">
        <v>411</v>
      </c>
      <c r="E21" s="20" t="s">
        <v>412</v>
      </c>
      <c r="F21" s="20" t="s">
        <v>402</v>
      </c>
      <c r="G21" s="20" t="s">
        <v>415</v>
      </c>
      <c r="H21" t="s">
        <v>416</v>
      </c>
      <c r="I21">
        <v>-200</v>
      </c>
    </row>
    <row r="22" spans="1:9" x14ac:dyDescent="0.2">
      <c r="A22" s="20">
        <v>19</v>
      </c>
      <c r="B22" s="20">
        <v>13</v>
      </c>
      <c r="C22" s="20">
        <v>65336</v>
      </c>
      <c r="D22" s="20" t="s">
        <v>411</v>
      </c>
      <c r="E22" s="20" t="s">
        <v>412</v>
      </c>
      <c r="F22" s="20" t="s">
        <v>402</v>
      </c>
      <c r="G22" s="20" t="s">
        <v>417</v>
      </c>
      <c r="H22" t="s">
        <v>418</v>
      </c>
      <c r="I22">
        <v>-200</v>
      </c>
    </row>
    <row r="23" spans="1:9" x14ac:dyDescent="0.2">
      <c r="A23" s="20">
        <v>20</v>
      </c>
      <c r="B23" s="20">
        <v>14</v>
      </c>
      <c r="C23" s="20">
        <v>0</v>
      </c>
      <c r="D23" s="20">
        <v>0</v>
      </c>
      <c r="E23" s="20" t="s">
        <v>19</v>
      </c>
      <c r="F23" s="20" t="s">
        <v>127</v>
      </c>
      <c r="G23" s="20" t="s">
        <v>419</v>
      </c>
      <c r="H23" t="s">
        <v>420</v>
      </c>
    </row>
    <row r="24" spans="1:9" x14ac:dyDescent="0.2">
      <c r="A24" s="20">
        <v>21</v>
      </c>
      <c r="B24" s="20">
        <v>15</v>
      </c>
      <c r="C24" s="20">
        <v>32381</v>
      </c>
      <c r="D24" s="20" t="s">
        <v>421</v>
      </c>
      <c r="E24" s="20" t="s">
        <v>422</v>
      </c>
      <c r="G24" s="20" t="s">
        <v>423</v>
      </c>
      <c r="H24" t="s">
        <v>424</v>
      </c>
    </row>
    <row r="25" spans="1:9" x14ac:dyDescent="0.2">
      <c r="A25" s="20">
        <v>22</v>
      </c>
      <c r="B25" s="20">
        <v>16</v>
      </c>
      <c r="C25" s="20">
        <v>32997</v>
      </c>
      <c r="D25" s="20" t="s">
        <v>425</v>
      </c>
      <c r="E25" s="20" t="s">
        <v>426</v>
      </c>
      <c r="G25" s="20" t="s">
        <v>427</v>
      </c>
      <c r="H25" t="s">
        <v>428</v>
      </c>
      <c r="I25">
        <v>-32539</v>
      </c>
    </row>
    <row r="26" spans="1:9" x14ac:dyDescent="0.2">
      <c r="A26" s="20">
        <v>23</v>
      </c>
      <c r="B26" s="20">
        <v>17</v>
      </c>
      <c r="C26" s="20">
        <v>32996</v>
      </c>
      <c r="D26" s="20" t="s">
        <v>429</v>
      </c>
      <c r="E26" s="20" t="s">
        <v>430</v>
      </c>
      <c r="G26" s="20" t="s">
        <v>431</v>
      </c>
      <c r="H26" t="s">
        <v>432</v>
      </c>
      <c r="I26">
        <v>-32540</v>
      </c>
    </row>
    <row r="27" spans="1:9" x14ac:dyDescent="0.2">
      <c r="A27" s="20">
        <v>24</v>
      </c>
      <c r="B27" s="20">
        <v>18</v>
      </c>
      <c r="C27" s="20">
        <v>32995</v>
      </c>
      <c r="D27" s="20" t="s">
        <v>433</v>
      </c>
      <c r="E27" s="20" t="s">
        <v>434</v>
      </c>
      <c r="G27" s="20" t="s">
        <v>435</v>
      </c>
      <c r="H27" t="s">
        <v>436</v>
      </c>
      <c r="I27">
        <v>-32541</v>
      </c>
    </row>
    <row r="28" spans="1:9" x14ac:dyDescent="0.2">
      <c r="A28" s="20">
        <v>25</v>
      </c>
      <c r="B28" s="20">
        <v>19</v>
      </c>
      <c r="C28" s="20">
        <v>32994</v>
      </c>
      <c r="D28" s="20" t="s">
        <v>437</v>
      </c>
      <c r="E28" s="20" t="s">
        <v>438</v>
      </c>
      <c r="G28" s="20" t="s">
        <v>439</v>
      </c>
      <c r="H28" t="s">
        <v>440</v>
      </c>
      <c r="I28">
        <v>-32542</v>
      </c>
    </row>
    <row r="29" spans="1:9" x14ac:dyDescent="0.2">
      <c r="A29" s="20">
        <v>26</v>
      </c>
      <c r="B29" s="20" t="s">
        <v>88</v>
      </c>
      <c r="C29" s="20">
        <v>32993</v>
      </c>
      <c r="D29" s="20" t="s">
        <v>441</v>
      </c>
      <c r="E29" s="20" t="s">
        <v>442</v>
      </c>
      <c r="G29" s="20" t="s">
        <v>443</v>
      </c>
      <c r="H29" t="s">
        <v>444</v>
      </c>
      <c r="I29">
        <v>-32543</v>
      </c>
    </row>
    <row r="30" spans="1:9" x14ac:dyDescent="0.2">
      <c r="A30" s="20">
        <v>27</v>
      </c>
      <c r="B30" s="20" t="s">
        <v>92</v>
      </c>
      <c r="C30" s="20">
        <v>32945</v>
      </c>
      <c r="D30" s="20" t="s">
        <v>445</v>
      </c>
      <c r="E30" s="20" t="s">
        <v>446</v>
      </c>
      <c r="G30" s="20" t="s">
        <v>447</v>
      </c>
      <c r="H30" t="s">
        <v>448</v>
      </c>
      <c r="I30">
        <v>-32591</v>
      </c>
    </row>
    <row r="31" spans="1:9" x14ac:dyDescent="0.2">
      <c r="A31" s="20">
        <v>28</v>
      </c>
      <c r="B31" s="20" t="s">
        <v>94</v>
      </c>
      <c r="C31" s="20">
        <v>32381</v>
      </c>
      <c r="D31" s="20" t="s">
        <v>421</v>
      </c>
      <c r="E31" s="20" t="s">
        <v>422</v>
      </c>
      <c r="G31" s="20" t="s">
        <v>449</v>
      </c>
      <c r="H31" t="s">
        <v>450</v>
      </c>
      <c r="I31">
        <v>32381</v>
      </c>
    </row>
    <row r="32" spans="1:9" x14ac:dyDescent="0.2">
      <c r="A32" s="20">
        <v>29</v>
      </c>
      <c r="B32" s="20" t="s">
        <v>98</v>
      </c>
      <c r="C32" s="20">
        <v>32381</v>
      </c>
      <c r="D32" s="20" t="s">
        <v>421</v>
      </c>
      <c r="E32" s="20" t="s">
        <v>422</v>
      </c>
      <c r="G32" s="20" t="s">
        <v>451</v>
      </c>
      <c r="H32" t="s">
        <v>452</v>
      </c>
      <c r="I32">
        <v>32381</v>
      </c>
    </row>
    <row r="33" spans="1:10" x14ac:dyDescent="0.2">
      <c r="A33" s="20">
        <v>30</v>
      </c>
      <c r="B33" s="20" t="s">
        <v>102</v>
      </c>
      <c r="C33" s="20">
        <v>32381</v>
      </c>
      <c r="D33" s="20" t="s">
        <v>421</v>
      </c>
      <c r="E33" s="20" t="s">
        <v>422</v>
      </c>
      <c r="G33" s="20" t="s">
        <v>453</v>
      </c>
      <c r="H33" t="s">
        <v>454</v>
      </c>
      <c r="I33">
        <v>32381</v>
      </c>
    </row>
    <row r="34" spans="1:10" x14ac:dyDescent="0.2">
      <c r="A34" s="20">
        <v>31</v>
      </c>
      <c r="B34" s="20" t="s">
        <v>106</v>
      </c>
      <c r="C34" s="20">
        <v>32381</v>
      </c>
      <c r="D34" s="20" t="s">
        <v>421</v>
      </c>
      <c r="E34" s="20" t="s">
        <v>422</v>
      </c>
      <c r="G34" s="20" t="s">
        <v>455</v>
      </c>
      <c r="H34" t="s">
        <v>456</v>
      </c>
      <c r="I34">
        <v>32381</v>
      </c>
    </row>
    <row r="35" spans="1:10" x14ac:dyDescent="0.2">
      <c r="A35" s="20">
        <v>32</v>
      </c>
      <c r="B35" s="20">
        <v>20</v>
      </c>
      <c r="C35" s="20">
        <v>15</v>
      </c>
      <c r="D35" s="20" t="s">
        <v>63</v>
      </c>
      <c r="E35" s="20" t="s">
        <v>213</v>
      </c>
      <c r="F35" s="20" t="s">
        <v>375</v>
      </c>
      <c r="G35" s="20" t="s">
        <v>457</v>
      </c>
      <c r="H35" t="s">
        <v>458</v>
      </c>
      <c r="J35" t="s">
        <v>370</v>
      </c>
    </row>
    <row r="36" spans="1:10" x14ac:dyDescent="0.2">
      <c r="A36" s="20">
        <v>33</v>
      </c>
      <c r="B36" s="20">
        <v>21</v>
      </c>
      <c r="C36" s="20">
        <v>220</v>
      </c>
      <c r="D36" s="20" t="s">
        <v>459</v>
      </c>
      <c r="E36" s="20" t="s">
        <v>460</v>
      </c>
      <c r="F36" s="20" t="s">
        <v>399</v>
      </c>
      <c r="H36" t="s">
        <v>461</v>
      </c>
      <c r="J36" t="s">
        <v>370</v>
      </c>
    </row>
    <row r="37" spans="1:10" x14ac:dyDescent="0.2">
      <c r="A37" s="20">
        <v>34</v>
      </c>
      <c r="B37" s="20">
        <v>22</v>
      </c>
      <c r="C37" s="20">
        <v>400</v>
      </c>
      <c r="D37" s="20">
        <v>190</v>
      </c>
      <c r="E37" s="20" t="s">
        <v>99</v>
      </c>
      <c r="F37" s="20" t="s">
        <v>402</v>
      </c>
      <c r="H37" t="s">
        <v>462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BD3B-DB31-5144-AC52-63F0BA5B1145}">
  <dimension ref="A1:F37"/>
  <sheetViews>
    <sheetView topLeftCell="A11" zoomScaleNormal="150" zoomScaleSheetLayoutView="100" workbookViewId="0">
      <selection activeCell="E4" sqref="E4"/>
    </sheetView>
  </sheetViews>
  <sheetFormatPr defaultRowHeight="15" x14ac:dyDescent="0.2"/>
  <cols>
    <col min="1" max="1" width="7.3984375" bestFit="1" customWidth="1"/>
    <col min="2" max="2" width="11.43359375" bestFit="1" customWidth="1"/>
    <col min="3" max="3" width="8.875" bestFit="1" customWidth="1"/>
    <col min="4" max="4" width="11.703125" bestFit="1" customWidth="1"/>
    <col min="5" max="5" width="17.890625" bestFit="1" customWidth="1"/>
    <col min="6" max="6" width="124.8359375" bestFit="1" customWidth="1"/>
  </cols>
  <sheetData>
    <row r="1" spans="1:6" x14ac:dyDescent="0.2">
      <c r="F1" t="s">
        <v>292</v>
      </c>
    </row>
    <row r="2" spans="1:6" x14ac:dyDescent="0.2">
      <c r="A2" t="s">
        <v>10</v>
      </c>
      <c r="B2" t="s">
        <v>11</v>
      </c>
      <c r="C2" t="s">
        <v>293</v>
      </c>
      <c r="D2" t="s">
        <v>15</v>
      </c>
      <c r="E2" t="s">
        <v>294</v>
      </c>
      <c r="F2" t="s">
        <v>18</v>
      </c>
    </row>
    <row r="3" spans="1:6" x14ac:dyDescent="0.2">
      <c r="A3">
        <v>0</v>
      </c>
      <c r="B3">
        <v>0</v>
      </c>
      <c r="C3">
        <v>0</v>
      </c>
      <c r="F3" t="s">
        <v>295</v>
      </c>
    </row>
    <row r="4" spans="1:6" ht="41.25" x14ac:dyDescent="0.2">
      <c r="A4">
        <v>1</v>
      </c>
      <c r="B4">
        <v>1</v>
      </c>
      <c r="C4">
        <v>1</v>
      </c>
      <c r="E4" t="s">
        <v>296</v>
      </c>
      <c r="F4" s="19" t="s">
        <v>297</v>
      </c>
    </row>
    <row r="5" spans="1:6" ht="27.75" x14ac:dyDescent="0.2">
      <c r="A5">
        <v>2</v>
      </c>
      <c r="B5">
        <v>2</v>
      </c>
      <c r="C5">
        <v>1</v>
      </c>
      <c r="E5" t="s">
        <v>298</v>
      </c>
      <c r="F5" s="19" t="s">
        <v>299</v>
      </c>
    </row>
    <row r="6" spans="1:6" ht="27.75" x14ac:dyDescent="0.2">
      <c r="A6">
        <v>3</v>
      </c>
      <c r="B6">
        <v>3</v>
      </c>
      <c r="C6">
        <v>0</v>
      </c>
      <c r="E6" t="s">
        <v>300</v>
      </c>
      <c r="F6" s="19" t="s">
        <v>301</v>
      </c>
    </row>
    <row r="7" spans="1:6" ht="27.75" x14ac:dyDescent="0.2">
      <c r="A7">
        <v>4</v>
      </c>
      <c r="B7">
        <v>4</v>
      </c>
      <c r="C7">
        <v>0</v>
      </c>
      <c r="E7" t="s">
        <v>302</v>
      </c>
      <c r="F7" s="19" t="s">
        <v>303</v>
      </c>
    </row>
    <row r="8" spans="1:6" ht="27.75" x14ac:dyDescent="0.2">
      <c r="A8">
        <v>5</v>
      </c>
      <c r="B8">
        <v>5</v>
      </c>
      <c r="C8">
        <v>0</v>
      </c>
      <c r="E8" t="s">
        <v>304</v>
      </c>
      <c r="F8" s="19" t="s">
        <v>305</v>
      </c>
    </row>
    <row r="9" spans="1:6" ht="27.75" x14ac:dyDescent="0.2">
      <c r="A9">
        <v>6</v>
      </c>
      <c r="B9">
        <v>6</v>
      </c>
      <c r="C9">
        <v>0</v>
      </c>
      <c r="E9" t="s">
        <v>306</v>
      </c>
      <c r="F9" s="19" t="s">
        <v>307</v>
      </c>
    </row>
    <row r="10" spans="1:6" ht="41.25" x14ac:dyDescent="0.2">
      <c r="A10">
        <v>7</v>
      </c>
      <c r="B10">
        <v>7</v>
      </c>
      <c r="C10">
        <v>1</v>
      </c>
      <c r="E10" t="s">
        <v>308</v>
      </c>
      <c r="F10" s="19" t="s">
        <v>309</v>
      </c>
    </row>
    <row r="11" spans="1:6" ht="41.25" x14ac:dyDescent="0.2">
      <c r="A11">
        <v>8</v>
      </c>
      <c r="B11">
        <v>8</v>
      </c>
      <c r="C11">
        <v>1</v>
      </c>
      <c r="E11" t="s">
        <v>310</v>
      </c>
      <c r="F11" s="19" t="s">
        <v>311</v>
      </c>
    </row>
    <row r="12" spans="1:6" ht="41.25" x14ac:dyDescent="0.2">
      <c r="A12">
        <v>9</v>
      </c>
      <c r="B12">
        <v>9</v>
      </c>
      <c r="C12">
        <v>1</v>
      </c>
      <c r="E12" t="s">
        <v>312</v>
      </c>
      <c r="F12" s="19" t="s">
        <v>313</v>
      </c>
    </row>
    <row r="13" spans="1:6" ht="41.25" x14ac:dyDescent="0.2">
      <c r="A13">
        <v>10</v>
      </c>
      <c r="B13" t="s">
        <v>45</v>
      </c>
      <c r="C13">
        <v>1</v>
      </c>
      <c r="E13" t="s">
        <v>314</v>
      </c>
      <c r="F13" s="19" t="s">
        <v>315</v>
      </c>
    </row>
    <row r="14" spans="1:6" ht="41.25" x14ac:dyDescent="0.2">
      <c r="A14">
        <v>11</v>
      </c>
      <c r="B14" t="s">
        <v>48</v>
      </c>
      <c r="C14">
        <v>1</v>
      </c>
      <c r="E14" t="s">
        <v>316</v>
      </c>
      <c r="F14" s="19" t="s">
        <v>317</v>
      </c>
    </row>
    <row r="15" spans="1:6" ht="41.25" x14ac:dyDescent="0.2">
      <c r="A15">
        <v>12</v>
      </c>
      <c r="B15" t="s">
        <v>51</v>
      </c>
      <c r="C15">
        <v>1</v>
      </c>
      <c r="E15" t="s">
        <v>318</v>
      </c>
      <c r="F15" s="19" t="s">
        <v>319</v>
      </c>
    </row>
    <row r="16" spans="1:6" ht="27.75" x14ac:dyDescent="0.2">
      <c r="A16">
        <v>13</v>
      </c>
      <c r="B16" t="s">
        <v>55</v>
      </c>
      <c r="C16">
        <v>1</v>
      </c>
      <c r="E16" t="s">
        <v>320</v>
      </c>
      <c r="F16" s="19" t="s">
        <v>321</v>
      </c>
    </row>
    <row r="17" spans="1:6" ht="41.25" x14ac:dyDescent="0.2">
      <c r="A17">
        <v>14</v>
      </c>
      <c r="B17" t="s">
        <v>58</v>
      </c>
      <c r="C17">
        <v>1</v>
      </c>
      <c r="E17" t="s">
        <v>322</v>
      </c>
      <c r="F17" s="19" t="s">
        <v>323</v>
      </c>
    </row>
    <row r="18" spans="1:6" ht="41.25" x14ac:dyDescent="0.2">
      <c r="A18">
        <v>15</v>
      </c>
      <c r="B18" t="s">
        <v>63</v>
      </c>
      <c r="C18">
        <v>1</v>
      </c>
      <c r="E18" t="s">
        <v>324</v>
      </c>
      <c r="F18" s="19" t="s">
        <v>323</v>
      </c>
    </row>
    <row r="19" spans="1:6" x14ac:dyDescent="0.2">
      <c r="A19">
        <v>16</v>
      </c>
      <c r="B19">
        <v>10</v>
      </c>
      <c r="C19">
        <v>1</v>
      </c>
      <c r="E19" t="s">
        <v>325</v>
      </c>
      <c r="F19" t="s">
        <v>326</v>
      </c>
    </row>
    <row r="20" spans="1:6" ht="27.75" x14ac:dyDescent="0.2">
      <c r="A20">
        <v>17</v>
      </c>
      <c r="B20">
        <v>11</v>
      </c>
      <c r="C20">
        <v>0</v>
      </c>
      <c r="E20" t="s">
        <v>327</v>
      </c>
      <c r="F20" s="19" t="s">
        <v>328</v>
      </c>
    </row>
    <row r="21" spans="1:6" ht="27.75" x14ac:dyDescent="0.2">
      <c r="A21">
        <v>18</v>
      </c>
      <c r="B21">
        <v>12</v>
      </c>
      <c r="C21">
        <v>0</v>
      </c>
      <c r="E21" t="s">
        <v>329</v>
      </c>
      <c r="F21" s="19" t="s">
        <v>330</v>
      </c>
    </row>
    <row r="22" spans="1:6" ht="27.75" x14ac:dyDescent="0.2">
      <c r="A22">
        <v>19</v>
      </c>
      <c r="B22">
        <v>13</v>
      </c>
      <c r="C22">
        <v>0</v>
      </c>
      <c r="E22" t="s">
        <v>331</v>
      </c>
      <c r="F22" s="19" t="s">
        <v>332</v>
      </c>
    </row>
    <row r="23" spans="1:6" ht="27.75" x14ac:dyDescent="0.2">
      <c r="A23">
        <v>20</v>
      </c>
      <c r="B23">
        <v>14</v>
      </c>
      <c r="C23">
        <v>0</v>
      </c>
      <c r="E23" t="s">
        <v>333</v>
      </c>
      <c r="F23" s="19" t="s">
        <v>334</v>
      </c>
    </row>
    <row r="24" spans="1:6" ht="27.75" x14ac:dyDescent="0.2">
      <c r="A24">
        <v>21</v>
      </c>
      <c r="B24">
        <v>15</v>
      </c>
      <c r="C24">
        <v>0</v>
      </c>
      <c r="E24" t="s">
        <v>335</v>
      </c>
      <c r="F24" s="19" t="s">
        <v>336</v>
      </c>
    </row>
    <row r="25" spans="1:6" ht="27.75" x14ac:dyDescent="0.2">
      <c r="A25">
        <v>22</v>
      </c>
      <c r="B25">
        <v>16</v>
      </c>
      <c r="C25">
        <v>1</v>
      </c>
      <c r="E25" t="s">
        <v>337</v>
      </c>
      <c r="F25" s="19" t="s">
        <v>338</v>
      </c>
    </row>
    <row r="26" spans="1:6" ht="27.75" x14ac:dyDescent="0.2">
      <c r="A26">
        <v>23</v>
      </c>
      <c r="B26">
        <v>17</v>
      </c>
      <c r="C26">
        <v>0</v>
      </c>
      <c r="E26" t="s">
        <v>339</v>
      </c>
      <c r="F26" s="19" t="s">
        <v>340</v>
      </c>
    </row>
    <row r="27" spans="1:6" x14ac:dyDescent="0.2">
      <c r="A27">
        <v>24</v>
      </c>
      <c r="B27">
        <v>18</v>
      </c>
      <c r="C27">
        <v>1</v>
      </c>
      <c r="E27" t="s">
        <v>341</v>
      </c>
      <c r="F27" t="s">
        <v>342</v>
      </c>
    </row>
    <row r="28" spans="1:6" ht="27.75" x14ac:dyDescent="0.2">
      <c r="A28">
        <v>25</v>
      </c>
      <c r="B28">
        <v>19</v>
      </c>
      <c r="C28">
        <v>1</v>
      </c>
      <c r="E28" t="s">
        <v>343</v>
      </c>
      <c r="F28" s="19" t="s">
        <v>344</v>
      </c>
    </row>
    <row r="29" spans="1:6" ht="27.75" x14ac:dyDescent="0.2">
      <c r="A29">
        <v>26</v>
      </c>
      <c r="B29" t="s">
        <v>88</v>
      </c>
      <c r="C29">
        <v>1</v>
      </c>
      <c r="E29" t="s">
        <v>345</v>
      </c>
      <c r="F29" s="19" t="s">
        <v>346</v>
      </c>
    </row>
    <row r="30" spans="1:6" x14ac:dyDescent="0.2">
      <c r="A30">
        <v>27</v>
      </c>
      <c r="B30" t="s">
        <v>92</v>
      </c>
      <c r="C30">
        <v>0</v>
      </c>
      <c r="E30" t="s">
        <v>347</v>
      </c>
      <c r="F30" t="s">
        <v>348</v>
      </c>
    </row>
    <row r="31" spans="1:6" x14ac:dyDescent="0.2">
      <c r="A31">
        <v>28</v>
      </c>
      <c r="B31" t="s">
        <v>94</v>
      </c>
      <c r="C31">
        <v>0</v>
      </c>
      <c r="E31" t="s">
        <v>349</v>
      </c>
      <c r="F31" t="s">
        <v>350</v>
      </c>
    </row>
    <row r="32" spans="1:6" ht="27.75" x14ac:dyDescent="0.2">
      <c r="A32">
        <v>29</v>
      </c>
      <c r="B32" t="s">
        <v>98</v>
      </c>
      <c r="C32">
        <v>1</v>
      </c>
      <c r="E32" t="s">
        <v>351</v>
      </c>
      <c r="F32" s="19" t="s">
        <v>352</v>
      </c>
    </row>
    <row r="33" spans="1:6" x14ac:dyDescent="0.2">
      <c r="A33">
        <v>30</v>
      </c>
      <c r="B33" t="s">
        <v>102</v>
      </c>
      <c r="C33">
        <v>0</v>
      </c>
      <c r="E33" t="s">
        <v>353</v>
      </c>
      <c r="F33" t="s">
        <v>354</v>
      </c>
    </row>
    <row r="34" spans="1:6" ht="27.75" x14ac:dyDescent="0.2">
      <c r="A34">
        <v>31</v>
      </c>
      <c r="B34" t="s">
        <v>106</v>
      </c>
      <c r="C34">
        <v>0</v>
      </c>
      <c r="E34" t="s">
        <v>355</v>
      </c>
      <c r="F34" s="19" t="s">
        <v>356</v>
      </c>
    </row>
    <row r="35" spans="1:6" ht="41.25" x14ac:dyDescent="0.2">
      <c r="A35">
        <v>32</v>
      </c>
      <c r="B35">
        <v>20</v>
      </c>
      <c r="C35">
        <v>0</v>
      </c>
      <c r="E35" t="s">
        <v>357</v>
      </c>
      <c r="F35" s="19" t="s">
        <v>358</v>
      </c>
    </row>
    <row r="36" spans="1:6" x14ac:dyDescent="0.2">
      <c r="A36">
        <v>33</v>
      </c>
      <c r="B36">
        <v>21</v>
      </c>
      <c r="C36">
        <v>0</v>
      </c>
    </row>
    <row r="37" spans="1:6" x14ac:dyDescent="0.2">
      <c r="A37">
        <v>34</v>
      </c>
      <c r="B37">
        <v>22</v>
      </c>
      <c r="C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Weather Comp chart</vt:lpstr>
      <vt:lpstr>Holding Reg R-W</vt:lpstr>
      <vt:lpstr>Input Reg Read only</vt:lpstr>
      <vt:lpstr>Coils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</dc:creator>
  <cp:lastModifiedBy>Ally</cp:lastModifiedBy>
  <dcterms:created xsi:type="dcterms:W3CDTF">2023-11-13T10:10:01Z</dcterms:created>
  <dcterms:modified xsi:type="dcterms:W3CDTF">2023-11-13T10:17:49Z</dcterms:modified>
</cp:coreProperties>
</file>