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atria-my.sharepoint.com/personal/tim_adams_proatria_onmicrosoft_com/Documents/Documents/Chapel Cottage/Givenergy/inverter/"/>
    </mc:Choice>
  </mc:AlternateContent>
  <xr:revisionPtr revIDLastSave="99" documentId="13_ncr:1_{65F47D53-C328-42C8-AC49-F62CB3577D47}" xr6:coauthVersionLast="47" xr6:coauthVersionMax="47" xr10:uidLastSave="{D1284C96-F68C-4740-88C7-6D0574A190BE}"/>
  <bookViews>
    <workbookView xWindow="-108" yWindow="-108" windowWidth="23256" windowHeight="12576" xr2:uid="{1F3216BC-8705-45EC-86AD-16CB74BF3C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1" i="1"/>
  <c r="G20" i="1"/>
  <c r="G19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<sst xmlns="http://schemas.openxmlformats.org/spreadsheetml/2006/main" count="119" uniqueCount="93">
  <si>
    <t>DATE</t>
  </si>
  <si>
    <t>NUMBER OF EVENTS OVER 253V</t>
  </si>
  <si>
    <t>TOTAL DAILY RECORDS</t>
  </si>
  <si>
    <t>GRID DATA</t>
  </si>
  <si>
    <t>INVERTER DATA</t>
  </si>
  <si>
    <t>10.6.26</t>
  </si>
  <si>
    <t>9.6.26</t>
  </si>
  <si>
    <t>8.6.26</t>
  </si>
  <si>
    <t>7.6.26</t>
  </si>
  <si>
    <t>6.6.26</t>
  </si>
  <si>
    <t>MAX VOLTAGE</t>
  </si>
  <si>
    <t>5.6.26</t>
  </si>
  <si>
    <t>4.6.26</t>
  </si>
  <si>
    <t>3.6.26</t>
  </si>
  <si>
    <t>2.6.26</t>
  </si>
  <si>
    <t>1.6.26</t>
  </si>
  <si>
    <t>31.5.26</t>
  </si>
  <si>
    <t>30.5.26</t>
  </si>
  <si>
    <t>29.5.26</t>
  </si>
  <si>
    <t>28.5.26</t>
  </si>
  <si>
    <t>27.5.26</t>
  </si>
  <si>
    <t>26.5.26</t>
  </si>
  <si>
    <t>25.5.26</t>
  </si>
  <si>
    <t>24.5.26</t>
  </si>
  <si>
    <t>23.5.26</t>
  </si>
  <si>
    <t>22.5.26</t>
  </si>
  <si>
    <t>21.5.26</t>
  </si>
  <si>
    <t>TOTAL SOLAR PROD. Kw</t>
  </si>
  <si>
    <t>OFF</t>
  </si>
  <si>
    <t>12.96/OFF</t>
  </si>
  <si>
    <t>NOTES</t>
  </si>
  <si>
    <t>phase changed around 10.00am</t>
  </si>
  <si>
    <t>11.6.26</t>
  </si>
  <si>
    <t>12.6.26</t>
  </si>
  <si>
    <t>13.6.26</t>
  </si>
  <si>
    <t>14.6.26</t>
  </si>
  <si>
    <t>15.6.26</t>
  </si>
  <si>
    <t>16.6.26</t>
  </si>
  <si>
    <t>17.6.26</t>
  </si>
  <si>
    <t>18.6.26</t>
  </si>
  <si>
    <t>19.6.26</t>
  </si>
  <si>
    <t>20.6.26</t>
  </si>
  <si>
    <t>21.6.26</t>
  </si>
  <si>
    <t>22.6.26</t>
  </si>
  <si>
    <t>23.6.26</t>
  </si>
  <si>
    <t>24.6.26</t>
  </si>
  <si>
    <t>25.6.26</t>
  </si>
  <si>
    <t>26.6.26</t>
  </si>
  <si>
    <t>27.6.26</t>
  </si>
  <si>
    <t>28.6.26</t>
  </si>
  <si>
    <t>29.6.26</t>
  </si>
  <si>
    <t>30.6.26</t>
  </si>
  <si>
    <t>solar off</t>
  </si>
  <si>
    <t>SSE grid recorder</t>
  </si>
  <si>
    <r>
      <t xml:space="preserve">SSE grid recorder installed 14.30. </t>
    </r>
    <r>
      <rPr>
        <b/>
        <sz val="11"/>
        <color theme="3"/>
        <rFont val="Calibri"/>
        <family val="2"/>
        <scheme val="minor"/>
      </rPr>
      <t>Overvoltage events 11.00-13.30</t>
    </r>
  </si>
  <si>
    <r>
      <t xml:space="preserve">SSE grid recorder removed 10.00. </t>
    </r>
    <r>
      <rPr>
        <b/>
        <sz val="11"/>
        <color theme="3"/>
        <rFont val="Calibri"/>
        <family val="2"/>
        <scheme val="minor"/>
      </rPr>
      <t>Overvoltage events 12.00-15.00</t>
    </r>
  </si>
  <si>
    <t>Givenergy</t>
  </si>
  <si>
    <t>Solaredge</t>
  </si>
  <si>
    <t>off</t>
  </si>
  <si>
    <t>4.44/off</t>
  </si>
  <si>
    <t>Overvoltage events 13.00-16.30</t>
  </si>
  <si>
    <t>Overvoltage events 11.00-16.00</t>
  </si>
  <si>
    <t>Overvoltage events 13.00-17.00</t>
  </si>
  <si>
    <t>a few clouds around midday for 1 hour or so</t>
  </si>
  <si>
    <t>Peak solar prod around midday to 1pm</t>
  </si>
  <si>
    <t>mixed cloud+sun all day</t>
  </si>
  <si>
    <t>mostly sun with high cloud</t>
  </si>
  <si>
    <t>mostly sun with some  high cloud. Mid/late afternoon clouds</t>
  </si>
  <si>
    <t>mostly sun. Very hot 32deg</t>
  </si>
  <si>
    <t>mostly sun. Very hot 36deg</t>
  </si>
  <si>
    <t>sun with some clouds. Very warm 26deg</t>
  </si>
  <si>
    <t>Mostly sunny, hot 30°C</t>
  </si>
  <si>
    <t>Time of peak voltage. within 15 mins grid /inverter</t>
  </si>
  <si>
    <t>Other observations:</t>
  </si>
  <si>
    <t>no sign of undervoltage events even with high draw. Ocasionally 230v, mostly 236v+</t>
  </si>
  <si>
    <t>Night draw might include 7kw EV, 2.5kw battery, 3kw+ ASHP etc</t>
  </si>
  <si>
    <t>part sun with some clouds. warm 23deg</t>
  </si>
  <si>
    <t>Note</t>
  </si>
  <si>
    <t>Forced discharge of batteries mean likely discharge near 6kw for sustained periods on sunny days</t>
  </si>
  <si>
    <t>n</t>
  </si>
  <si>
    <t>30-min export periods ≥2.7 kWh</t>
  </si>
  <si>
    <t>mostly cloud 21deg</t>
  </si>
  <si>
    <t>part sun with some clouds. 21deg</t>
  </si>
  <si>
    <t>1.7.26</t>
  </si>
  <si>
    <t>Octopus</t>
  </si>
  <si>
    <t>mostly sun. some clouds. 21deg</t>
  </si>
  <si>
    <t>2.7.26</t>
  </si>
  <si>
    <t>mostly sun. 23 deg</t>
  </si>
  <si>
    <t>3.7.26</t>
  </si>
  <si>
    <t>4.7.26</t>
  </si>
  <si>
    <t>ratio GE/SE</t>
  </si>
  <si>
    <t>mostly sun 24deg</t>
  </si>
  <si>
    <t>part cloud am. Mostly sun pm 24deg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</si>
</sst>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2" fillId="2" borderId="0" xfId="0" applyFont="1" applyFill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FCB6-370C-49F8-90BB-B2F1617458A8}">
  <dimension ref="A1:M67"/>
  <sheetViews>
    <sheetView tabSelected="1" topLeftCell="A24" workbookViewId="0">
      <selection activeCell="A49" sqref="A49"/>
    </sheetView>
  </sheetViews>
  <sheetFormatPr defaultRowHeight="14.4" x14ac:dyDescent="0.3"/>
  <cols>
    <col min="2" max="2" width="8.88671875" style="4"/>
    <col min="3" max="3" width="10.5546875" style="6" customWidth="1"/>
    <col min="4" max="4" width="8.88671875" style="4"/>
    <col min="5" max="5" width="9.88671875" style="4" customWidth="1"/>
    <col min="6" max="6" width="9.5546875" style="4" customWidth="1"/>
    <col min="7" max="7" width="9.5546875" style="5" customWidth="1"/>
    <col min="8" max="8" width="9.77734375" style="4" customWidth="1"/>
    <col min="9" max="11" width="11.88671875" style="5" customWidth="1"/>
  </cols>
  <sheetData>
    <row r="1" spans="1:13" s="1" customFormat="1" ht="28.8" x14ac:dyDescent="0.3">
      <c r="B1" s="2" t="s">
        <v>3</v>
      </c>
      <c r="C1" s="6"/>
      <c r="D1" s="2"/>
      <c r="E1" s="2" t="s">
        <v>56</v>
      </c>
      <c r="F1" s="2" t="s">
        <v>57</v>
      </c>
      <c r="G1" s="3"/>
      <c r="H1" s="2" t="s">
        <v>4</v>
      </c>
      <c r="I1" s="5"/>
      <c r="J1" s="1" t="s">
        <v>84</v>
      </c>
      <c r="L1" s="1" t="s">
        <v>30</v>
      </c>
    </row>
    <row r="2" spans="1:13" s="1" customFormat="1" ht="72" x14ac:dyDescent="0.3">
      <c r="A2" s="1" t="s">
        <v>0</v>
      </c>
      <c r="B2" s="2" t="s">
        <v>10</v>
      </c>
      <c r="C2" s="7" t="s">
        <v>1</v>
      </c>
      <c r="D2" s="2" t="s">
        <v>2</v>
      </c>
      <c r="E2" s="2" t="s">
        <v>27</v>
      </c>
      <c r="F2" s="2" t="s">
        <v>27</v>
      </c>
      <c r="G2" s="3" t="s">
        <v>90</v>
      </c>
      <c r="H2" s="2" t="s">
        <v>10</v>
      </c>
      <c r="I2" s="3" t="s">
        <v>72</v>
      </c>
      <c r="J2" s="3" t="s">
        <v>80</v>
      </c>
      <c r="K2" s="3"/>
      <c r="M2" s="1" t="s">
        <v>64</v>
      </c>
    </row>
    <row r="3" spans="1:13" x14ac:dyDescent="0.3">
      <c r="A3" t="s">
        <v>26</v>
      </c>
      <c r="B3" s="4">
        <v>252.7</v>
      </c>
      <c r="C3" s="6">
        <v>0</v>
      </c>
      <c r="D3" s="4">
        <v>407</v>
      </c>
      <c r="E3" s="4">
        <v>34.299999999999997</v>
      </c>
      <c r="F3" s="4">
        <v>11.3</v>
      </c>
      <c r="G3" s="5">
        <f>SUM(E3/F3)</f>
        <v>3.0353982300884952</v>
      </c>
      <c r="H3" s="4">
        <v>258.60000000000002</v>
      </c>
      <c r="I3" s="5">
        <v>17.13</v>
      </c>
      <c r="J3" s="5">
        <v>2</v>
      </c>
    </row>
    <row r="4" spans="1:13" x14ac:dyDescent="0.3">
      <c r="A4" t="s">
        <v>25</v>
      </c>
      <c r="B4" s="9">
        <v>254</v>
      </c>
      <c r="C4" s="10">
        <v>4</v>
      </c>
      <c r="D4" s="4">
        <v>420</v>
      </c>
      <c r="E4" s="4">
        <v>38.299999999999997</v>
      </c>
      <c r="F4" s="4">
        <v>11.5</v>
      </c>
      <c r="G4" s="5">
        <f t="shared" ref="G4:G21" si="0">SUM(E4/F4)</f>
        <v>3.3304347826086955</v>
      </c>
      <c r="H4" s="4">
        <v>260.10000000000002</v>
      </c>
      <c r="I4" s="5">
        <v>16.02</v>
      </c>
      <c r="J4" s="5">
        <v>9</v>
      </c>
    </row>
    <row r="5" spans="1:13" x14ac:dyDescent="0.3">
      <c r="A5" t="s">
        <v>24</v>
      </c>
      <c r="B5" s="9">
        <v>254.4</v>
      </c>
      <c r="C5" s="10">
        <v>27</v>
      </c>
      <c r="D5" s="4">
        <v>358</v>
      </c>
      <c r="E5" s="4">
        <v>28.52</v>
      </c>
      <c r="F5" s="4">
        <v>10.9</v>
      </c>
      <c r="G5" s="5">
        <f t="shared" si="0"/>
        <v>2.6165137614678899</v>
      </c>
      <c r="H5" s="4">
        <v>260.7</v>
      </c>
      <c r="I5" s="5">
        <v>16.11</v>
      </c>
      <c r="J5" s="5">
        <v>7</v>
      </c>
      <c r="M5" s="11" t="s">
        <v>61</v>
      </c>
    </row>
    <row r="6" spans="1:13" x14ac:dyDescent="0.3">
      <c r="A6" t="s">
        <v>23</v>
      </c>
      <c r="B6" s="9">
        <v>255</v>
      </c>
      <c r="C6" s="10">
        <v>32</v>
      </c>
      <c r="D6" s="4">
        <v>279</v>
      </c>
      <c r="E6" s="4">
        <v>34.18</v>
      </c>
      <c r="F6" s="4">
        <v>11.3</v>
      </c>
      <c r="G6" s="5">
        <f t="shared" si="0"/>
        <v>3.0247787610619468</v>
      </c>
      <c r="H6" s="4">
        <v>260.39999999999998</v>
      </c>
      <c r="I6" s="5">
        <v>16.059999999999999</v>
      </c>
      <c r="J6" s="5">
        <v>6</v>
      </c>
      <c r="M6" s="11" t="s">
        <v>62</v>
      </c>
    </row>
    <row r="7" spans="1:13" x14ac:dyDescent="0.3">
      <c r="A7" t="s">
        <v>22</v>
      </c>
      <c r="B7" s="9">
        <v>253.9</v>
      </c>
      <c r="C7" s="10">
        <v>5</v>
      </c>
      <c r="D7" s="4">
        <v>279</v>
      </c>
      <c r="E7" s="4">
        <v>37.9</v>
      </c>
      <c r="F7" s="4">
        <v>11.1</v>
      </c>
      <c r="G7" s="5">
        <f t="shared" si="0"/>
        <v>3.4144144144144142</v>
      </c>
      <c r="H7" s="4">
        <v>260</v>
      </c>
      <c r="I7" s="5">
        <v>16.5</v>
      </c>
      <c r="J7" s="5">
        <v>7</v>
      </c>
    </row>
    <row r="8" spans="1:13" x14ac:dyDescent="0.3">
      <c r="A8" t="s">
        <v>21</v>
      </c>
      <c r="B8" s="9">
        <v>253.2</v>
      </c>
      <c r="C8" s="10">
        <v>2</v>
      </c>
      <c r="D8" s="4">
        <v>380</v>
      </c>
      <c r="E8" s="4">
        <v>35.700000000000003</v>
      </c>
      <c r="F8" s="4">
        <v>10.199999999999999</v>
      </c>
      <c r="G8" s="5">
        <f t="shared" si="0"/>
        <v>3.5000000000000004</v>
      </c>
      <c r="H8" s="4">
        <v>259.2</v>
      </c>
      <c r="I8" s="5">
        <v>16.55</v>
      </c>
      <c r="J8" s="5" t="s">
        <v>79</v>
      </c>
    </row>
    <row r="9" spans="1:13" x14ac:dyDescent="0.3">
      <c r="A9" t="s">
        <v>20</v>
      </c>
      <c r="B9" s="4">
        <v>252.9</v>
      </c>
      <c r="C9" s="6">
        <v>0</v>
      </c>
      <c r="D9" s="4">
        <v>283</v>
      </c>
      <c r="E9" s="4">
        <v>38</v>
      </c>
      <c r="F9" s="4">
        <v>10.9</v>
      </c>
      <c r="G9" s="5">
        <f t="shared" si="0"/>
        <v>3.4862385321100917</v>
      </c>
      <c r="H9" s="4">
        <v>258.3</v>
      </c>
      <c r="I9" s="5">
        <v>16.04</v>
      </c>
      <c r="J9" s="5" t="s">
        <v>79</v>
      </c>
    </row>
    <row r="10" spans="1:13" x14ac:dyDescent="0.3">
      <c r="A10" t="s">
        <v>19</v>
      </c>
      <c r="B10" s="9">
        <v>254.2</v>
      </c>
      <c r="C10" s="10">
        <v>4</v>
      </c>
      <c r="D10" s="4">
        <v>281</v>
      </c>
      <c r="E10" s="4">
        <v>28.87</v>
      </c>
      <c r="F10" s="4">
        <v>8.5399999999999991</v>
      </c>
      <c r="G10" s="5">
        <f t="shared" si="0"/>
        <v>3.3805620608899303</v>
      </c>
      <c r="H10" s="4">
        <v>260.2</v>
      </c>
      <c r="I10" s="5">
        <v>16.489999999999998</v>
      </c>
      <c r="J10" s="5">
        <v>6</v>
      </c>
    </row>
    <row r="11" spans="1:13" x14ac:dyDescent="0.3">
      <c r="A11" t="s">
        <v>18</v>
      </c>
      <c r="B11" s="9">
        <v>254.4</v>
      </c>
      <c r="C11" s="10">
        <v>13</v>
      </c>
      <c r="D11" s="4">
        <v>289</v>
      </c>
      <c r="E11" s="4">
        <v>20.100000000000001</v>
      </c>
      <c r="F11" s="4">
        <v>9.06</v>
      </c>
      <c r="G11" s="5">
        <f t="shared" si="0"/>
        <v>2.2185430463576159</v>
      </c>
      <c r="H11" s="4">
        <v>260.60000000000002</v>
      </c>
      <c r="I11" s="5">
        <v>14.42</v>
      </c>
      <c r="J11" s="5" t="s">
        <v>79</v>
      </c>
    </row>
    <row r="12" spans="1:13" x14ac:dyDescent="0.3">
      <c r="A12" t="s">
        <v>17</v>
      </c>
      <c r="B12" s="9">
        <v>254.8</v>
      </c>
      <c r="C12" s="10">
        <v>59</v>
      </c>
      <c r="D12" s="4">
        <v>435</v>
      </c>
      <c r="E12" s="4">
        <v>29.9</v>
      </c>
      <c r="F12" s="4">
        <v>11.1</v>
      </c>
      <c r="G12" s="5">
        <f t="shared" si="0"/>
        <v>2.6936936936936937</v>
      </c>
      <c r="H12" s="4">
        <v>260.5</v>
      </c>
      <c r="I12" s="5">
        <v>16.03</v>
      </c>
      <c r="J12" s="5" t="s">
        <v>79</v>
      </c>
      <c r="M12" s="11" t="s">
        <v>60</v>
      </c>
    </row>
    <row r="13" spans="1:13" x14ac:dyDescent="0.3">
      <c r="A13" t="s">
        <v>16</v>
      </c>
      <c r="B13" s="9">
        <v>253.2</v>
      </c>
      <c r="C13" s="10">
        <v>2</v>
      </c>
      <c r="D13" s="4">
        <v>347</v>
      </c>
      <c r="E13" s="4">
        <v>22.89</v>
      </c>
      <c r="F13" s="4">
        <v>7.29</v>
      </c>
      <c r="G13" s="5">
        <f t="shared" si="0"/>
        <v>3.1399176954732511</v>
      </c>
      <c r="H13" s="4">
        <v>259.39999999999998</v>
      </c>
      <c r="I13" s="5">
        <v>16.12</v>
      </c>
      <c r="J13" s="5" t="s">
        <v>79</v>
      </c>
    </row>
    <row r="14" spans="1:13" x14ac:dyDescent="0.3">
      <c r="A14" t="s">
        <v>15</v>
      </c>
      <c r="B14" s="4">
        <v>248.8</v>
      </c>
      <c r="C14" s="6">
        <v>0</v>
      </c>
      <c r="D14" s="4">
        <v>268</v>
      </c>
      <c r="E14" s="4">
        <v>13.5</v>
      </c>
      <c r="F14" s="4">
        <v>3.43</v>
      </c>
      <c r="G14" s="5">
        <f t="shared" si="0"/>
        <v>3.9358600583090375</v>
      </c>
      <c r="H14" s="4">
        <v>255</v>
      </c>
      <c r="I14" s="5">
        <v>8.3800000000000008</v>
      </c>
      <c r="J14" s="5" t="s">
        <v>79</v>
      </c>
    </row>
    <row r="15" spans="1:13" x14ac:dyDescent="0.3">
      <c r="A15" t="s">
        <v>14</v>
      </c>
      <c r="B15" s="9">
        <v>254.3</v>
      </c>
      <c r="C15" s="10">
        <v>6</v>
      </c>
      <c r="D15" s="4">
        <v>363</v>
      </c>
      <c r="E15" s="4">
        <v>24.1</v>
      </c>
      <c r="F15" s="4">
        <v>7.08</v>
      </c>
      <c r="G15" s="5">
        <f t="shared" si="0"/>
        <v>3.4039548022598871</v>
      </c>
      <c r="H15" s="4">
        <v>260.10000000000002</v>
      </c>
      <c r="I15" s="5">
        <v>11.08</v>
      </c>
      <c r="J15" s="5" t="s">
        <v>79</v>
      </c>
    </row>
    <row r="16" spans="1:13" x14ac:dyDescent="0.3">
      <c r="A16" t="s">
        <v>13</v>
      </c>
      <c r="B16" s="9">
        <v>254</v>
      </c>
      <c r="C16" s="10">
        <v>29</v>
      </c>
      <c r="D16" s="4">
        <v>409</v>
      </c>
      <c r="E16" s="4" t="s">
        <v>29</v>
      </c>
      <c r="F16" s="4" t="s">
        <v>59</v>
      </c>
      <c r="G16" s="5">
        <v>2.92</v>
      </c>
      <c r="H16" s="4">
        <v>260.10000000000002</v>
      </c>
      <c r="I16" s="5">
        <v>12.46</v>
      </c>
      <c r="J16" s="5" t="s">
        <v>79</v>
      </c>
      <c r="L16" t="s">
        <v>52</v>
      </c>
      <c r="M16" t="s">
        <v>54</v>
      </c>
    </row>
    <row r="17" spans="1:13" x14ac:dyDescent="0.3">
      <c r="A17" t="s">
        <v>12</v>
      </c>
      <c r="B17" s="4">
        <v>248.4</v>
      </c>
      <c r="C17" s="6">
        <v>0</v>
      </c>
      <c r="D17" s="4">
        <v>334</v>
      </c>
      <c r="E17" s="4" t="s">
        <v>28</v>
      </c>
      <c r="F17" s="4" t="s">
        <v>58</v>
      </c>
      <c r="H17" s="4">
        <v>252.9</v>
      </c>
      <c r="I17" s="5">
        <v>13.21</v>
      </c>
      <c r="J17" s="5" t="s">
        <v>79</v>
      </c>
      <c r="L17" t="s">
        <v>52</v>
      </c>
      <c r="M17" t="s">
        <v>53</v>
      </c>
    </row>
    <row r="18" spans="1:13" x14ac:dyDescent="0.3">
      <c r="A18" t="s">
        <v>11</v>
      </c>
      <c r="B18" s="4">
        <v>249.2</v>
      </c>
      <c r="C18" s="6">
        <v>0</v>
      </c>
      <c r="D18" s="4">
        <v>290</v>
      </c>
      <c r="E18" s="4" t="s">
        <v>28</v>
      </c>
      <c r="F18" s="4" t="s">
        <v>58</v>
      </c>
      <c r="H18" s="4">
        <v>253.5</v>
      </c>
      <c r="I18" s="5">
        <v>11.25</v>
      </c>
      <c r="J18" s="5" t="s">
        <v>79</v>
      </c>
      <c r="L18" t="s">
        <v>52</v>
      </c>
      <c r="M18" t="s">
        <v>53</v>
      </c>
    </row>
    <row r="19" spans="1:13" x14ac:dyDescent="0.3">
      <c r="A19" t="s">
        <v>9</v>
      </c>
      <c r="B19" s="4">
        <v>248.9</v>
      </c>
      <c r="C19" s="6">
        <v>0</v>
      </c>
      <c r="D19" s="4">
        <v>321</v>
      </c>
      <c r="E19" s="4">
        <v>12</v>
      </c>
      <c r="F19" s="4">
        <v>3.04</v>
      </c>
      <c r="G19" s="5">
        <f t="shared" si="0"/>
        <v>3.9473684210526314</v>
      </c>
      <c r="H19" s="4">
        <v>254</v>
      </c>
      <c r="I19" s="5">
        <v>8.3800000000000008</v>
      </c>
      <c r="J19" s="5" t="s">
        <v>79</v>
      </c>
      <c r="M19" t="s">
        <v>53</v>
      </c>
    </row>
    <row r="20" spans="1:13" x14ac:dyDescent="0.3">
      <c r="A20" t="s">
        <v>8</v>
      </c>
      <c r="B20" s="4">
        <v>251.1</v>
      </c>
      <c r="C20" s="6">
        <v>0</v>
      </c>
      <c r="D20" s="4">
        <v>371</v>
      </c>
      <c r="E20" s="4">
        <v>20.9</v>
      </c>
      <c r="F20" s="4">
        <v>6.2</v>
      </c>
      <c r="G20" s="5">
        <f t="shared" si="0"/>
        <v>3.3709677419354835</v>
      </c>
      <c r="H20" s="4">
        <v>256.39999999999998</v>
      </c>
      <c r="I20" s="5">
        <v>15.25</v>
      </c>
      <c r="J20" s="5" t="s">
        <v>79</v>
      </c>
      <c r="M20" t="s">
        <v>53</v>
      </c>
    </row>
    <row r="21" spans="1:13" x14ac:dyDescent="0.3">
      <c r="A21" t="s">
        <v>7</v>
      </c>
      <c r="B21" s="9">
        <v>254.6</v>
      </c>
      <c r="C21" s="10">
        <v>37</v>
      </c>
      <c r="D21" s="4">
        <v>590</v>
      </c>
      <c r="E21" s="4">
        <v>28</v>
      </c>
      <c r="F21" s="4">
        <v>10.1</v>
      </c>
      <c r="G21" s="5">
        <f t="shared" si="0"/>
        <v>2.7722772277227725</v>
      </c>
      <c r="H21" s="4">
        <v>260.39999999999998</v>
      </c>
      <c r="I21" s="5">
        <v>12.12</v>
      </c>
      <c r="J21" s="5">
        <v>8</v>
      </c>
      <c r="M21" t="s">
        <v>55</v>
      </c>
    </row>
    <row r="23" spans="1:13" x14ac:dyDescent="0.3">
      <c r="A23" t="s">
        <v>6</v>
      </c>
      <c r="B23" s="4">
        <v>251.5</v>
      </c>
      <c r="C23" s="6">
        <v>0</v>
      </c>
      <c r="D23" s="4">
        <v>349</v>
      </c>
      <c r="E23" s="4">
        <v>28.6</v>
      </c>
      <c r="F23" s="4">
        <v>7.59</v>
      </c>
      <c r="G23" s="5">
        <f t="shared" ref="G23:G48" si="1">SUM(E23/F23)</f>
        <v>3.7681159420289858</v>
      </c>
      <c r="H23" s="4">
        <v>257.5</v>
      </c>
      <c r="I23" s="5">
        <v>10.47</v>
      </c>
      <c r="J23" s="5">
        <v>2</v>
      </c>
      <c r="L23" s="8" t="s">
        <v>31</v>
      </c>
    </row>
    <row r="24" spans="1:13" x14ac:dyDescent="0.3">
      <c r="A24" t="s">
        <v>5</v>
      </c>
      <c r="B24" s="4">
        <v>250.2</v>
      </c>
      <c r="C24" s="6">
        <v>0</v>
      </c>
      <c r="D24" s="4">
        <v>342</v>
      </c>
      <c r="E24" s="4">
        <v>28</v>
      </c>
      <c r="F24" s="4">
        <v>8.0399999999999991</v>
      </c>
      <c r="G24" s="5">
        <f t="shared" si="1"/>
        <v>3.4825870646766175</v>
      </c>
      <c r="H24" s="4">
        <v>256</v>
      </c>
      <c r="I24" s="5">
        <v>11.27</v>
      </c>
      <c r="J24" s="5">
        <v>2</v>
      </c>
    </row>
    <row r="25" spans="1:13" x14ac:dyDescent="0.3">
      <c r="A25" t="s">
        <v>32</v>
      </c>
      <c r="B25" s="4">
        <v>250</v>
      </c>
      <c r="C25" s="6">
        <v>0</v>
      </c>
      <c r="D25" s="4">
        <v>362</v>
      </c>
      <c r="E25" s="4">
        <v>17.3</v>
      </c>
      <c r="F25" s="4">
        <v>4.95</v>
      </c>
      <c r="G25" s="5">
        <f t="shared" si="1"/>
        <v>3.4949494949494948</v>
      </c>
      <c r="H25" s="4">
        <v>255.2</v>
      </c>
      <c r="I25" s="5">
        <v>13.07</v>
      </c>
      <c r="J25" s="5" t="s">
        <v>79</v>
      </c>
    </row>
    <row r="26" spans="1:13" x14ac:dyDescent="0.3">
      <c r="A26" t="s">
        <v>33</v>
      </c>
      <c r="B26" s="4">
        <v>249.4</v>
      </c>
      <c r="C26" s="6">
        <v>0</v>
      </c>
      <c r="D26" s="4">
        <v>298</v>
      </c>
      <c r="E26" s="4">
        <v>22</v>
      </c>
      <c r="F26" s="4">
        <v>7.26</v>
      </c>
      <c r="G26" s="5">
        <f t="shared" si="1"/>
        <v>3.0303030303030303</v>
      </c>
      <c r="H26" s="4">
        <v>255</v>
      </c>
      <c r="I26" s="5">
        <v>12.26</v>
      </c>
      <c r="J26" s="5" t="s">
        <v>79</v>
      </c>
    </row>
    <row r="27" spans="1:13" x14ac:dyDescent="0.3">
      <c r="A27" t="s">
        <v>34</v>
      </c>
      <c r="B27" s="4">
        <v>251.9</v>
      </c>
      <c r="C27" s="6">
        <v>0</v>
      </c>
      <c r="D27" s="4">
        <v>574</v>
      </c>
      <c r="E27" s="4">
        <v>40.1</v>
      </c>
      <c r="F27" s="4">
        <v>11.8</v>
      </c>
      <c r="G27" s="5">
        <f t="shared" si="1"/>
        <v>3.3983050847457625</v>
      </c>
      <c r="H27" s="4">
        <v>257.89999999999998</v>
      </c>
      <c r="I27" s="5">
        <v>16.02</v>
      </c>
      <c r="J27" s="5">
        <v>7</v>
      </c>
    </row>
    <row r="28" spans="1:13" x14ac:dyDescent="0.3">
      <c r="A28" t="s">
        <v>35</v>
      </c>
      <c r="B28" s="4">
        <v>250.2</v>
      </c>
      <c r="C28" s="6">
        <v>0</v>
      </c>
      <c r="D28" s="4">
        <v>371</v>
      </c>
      <c r="E28" s="4">
        <v>35.9</v>
      </c>
      <c r="F28" s="4">
        <v>10.4</v>
      </c>
      <c r="G28" s="5">
        <f t="shared" si="1"/>
        <v>3.4519230769230766</v>
      </c>
      <c r="H28" s="4">
        <v>256</v>
      </c>
      <c r="I28" s="5">
        <v>3.47</v>
      </c>
      <c r="J28" s="5">
        <v>10</v>
      </c>
    </row>
    <row r="29" spans="1:13" x14ac:dyDescent="0.3">
      <c r="A29" t="s">
        <v>36</v>
      </c>
      <c r="B29" s="4">
        <v>249.8</v>
      </c>
      <c r="C29" s="6">
        <v>0</v>
      </c>
      <c r="D29" s="4">
        <v>507</v>
      </c>
      <c r="E29" s="4">
        <v>35.299999999999997</v>
      </c>
      <c r="F29" s="4">
        <v>10</v>
      </c>
      <c r="G29" s="5">
        <f t="shared" si="1"/>
        <v>3.53</v>
      </c>
      <c r="H29" s="4">
        <v>255.6</v>
      </c>
      <c r="I29" s="5">
        <v>13</v>
      </c>
      <c r="J29" s="5">
        <v>4</v>
      </c>
    </row>
    <row r="30" spans="1:13" x14ac:dyDescent="0.3">
      <c r="A30" t="s">
        <v>37</v>
      </c>
      <c r="B30" s="4">
        <v>250.9</v>
      </c>
      <c r="C30" s="6">
        <v>0</v>
      </c>
      <c r="D30" s="4">
        <v>359</v>
      </c>
      <c r="E30" s="4">
        <v>24.7</v>
      </c>
      <c r="F30" s="4">
        <v>7.55</v>
      </c>
      <c r="G30" s="5">
        <f t="shared" si="1"/>
        <v>3.2715231788079469</v>
      </c>
      <c r="H30" s="4">
        <v>256.89999999999998</v>
      </c>
      <c r="I30" s="5">
        <v>13.16</v>
      </c>
      <c r="J30" s="5">
        <v>4</v>
      </c>
    </row>
    <row r="31" spans="1:13" x14ac:dyDescent="0.3">
      <c r="A31" t="s">
        <v>38</v>
      </c>
      <c r="B31" s="4">
        <v>251.1</v>
      </c>
      <c r="C31" s="6">
        <v>0</v>
      </c>
      <c r="D31" s="4">
        <v>442</v>
      </c>
      <c r="E31" s="4">
        <v>21.5</v>
      </c>
      <c r="F31" s="4">
        <v>6.05</v>
      </c>
      <c r="G31" s="5">
        <f t="shared" si="1"/>
        <v>3.553719008264463</v>
      </c>
      <c r="H31" s="4">
        <v>257.2</v>
      </c>
      <c r="I31" s="5">
        <v>18.38</v>
      </c>
      <c r="J31" s="5" t="s">
        <v>79</v>
      </c>
    </row>
    <row r="32" spans="1:13" x14ac:dyDescent="0.3">
      <c r="A32" t="s">
        <v>39</v>
      </c>
      <c r="B32" s="4">
        <v>251.8</v>
      </c>
      <c r="C32" s="6">
        <v>0</v>
      </c>
      <c r="D32" s="4">
        <v>363</v>
      </c>
      <c r="E32" s="4">
        <v>29.4</v>
      </c>
      <c r="F32" s="4">
        <v>9.91</v>
      </c>
      <c r="G32" s="5">
        <f t="shared" si="1"/>
        <v>2.9667003027245205</v>
      </c>
      <c r="H32" s="4">
        <v>257.10000000000002</v>
      </c>
      <c r="I32" s="5">
        <v>13.2</v>
      </c>
      <c r="J32" s="5">
        <v>5</v>
      </c>
    </row>
    <row r="33" spans="1:13" x14ac:dyDescent="0.3">
      <c r="A33" t="s">
        <v>40</v>
      </c>
      <c r="B33" s="4">
        <v>252.3</v>
      </c>
      <c r="C33" s="6">
        <v>0</v>
      </c>
      <c r="D33" s="4">
        <v>304</v>
      </c>
      <c r="E33" s="4">
        <v>38.299999999999997</v>
      </c>
      <c r="F33" s="4">
        <v>10.8</v>
      </c>
      <c r="G33" s="5">
        <f t="shared" si="1"/>
        <v>3.5462962962962958</v>
      </c>
      <c r="H33" s="4">
        <v>258.3</v>
      </c>
      <c r="I33" s="5">
        <v>16.059999999999999</v>
      </c>
      <c r="J33" s="5">
        <v>9</v>
      </c>
      <c r="M33" t="s">
        <v>63</v>
      </c>
    </row>
    <row r="34" spans="1:13" x14ac:dyDescent="0.3">
      <c r="A34" t="s">
        <v>41</v>
      </c>
      <c r="B34" s="4">
        <v>252.2</v>
      </c>
      <c r="C34" s="6">
        <v>0</v>
      </c>
      <c r="D34" s="4">
        <v>270</v>
      </c>
      <c r="E34" s="4">
        <v>26.6</v>
      </c>
      <c r="F34" s="4">
        <v>8.34</v>
      </c>
      <c r="G34" s="5">
        <f t="shared" si="1"/>
        <v>3.1894484412470026</v>
      </c>
      <c r="H34" s="4">
        <v>258.3</v>
      </c>
      <c r="I34" s="5">
        <v>15.1</v>
      </c>
      <c r="J34" s="5">
        <v>4</v>
      </c>
      <c r="M34" t="s">
        <v>65</v>
      </c>
    </row>
    <row r="35" spans="1:13" x14ac:dyDescent="0.3">
      <c r="A35" t="s">
        <v>42</v>
      </c>
      <c r="B35" s="4">
        <v>252.4</v>
      </c>
      <c r="C35" s="6">
        <v>0</v>
      </c>
      <c r="D35" s="4">
        <v>277</v>
      </c>
      <c r="E35" s="4">
        <v>35.9</v>
      </c>
      <c r="F35" s="4">
        <v>10</v>
      </c>
      <c r="G35" s="5">
        <f t="shared" si="1"/>
        <v>3.59</v>
      </c>
      <c r="H35" s="4">
        <v>258.60000000000002</v>
      </c>
      <c r="I35" s="5">
        <v>14.04</v>
      </c>
      <c r="J35" s="5">
        <v>6</v>
      </c>
      <c r="M35" t="s">
        <v>66</v>
      </c>
    </row>
    <row r="36" spans="1:13" x14ac:dyDescent="0.3">
      <c r="A36" t="s">
        <v>43</v>
      </c>
      <c r="B36" s="4">
        <v>252.5</v>
      </c>
      <c r="C36" s="6">
        <v>0</v>
      </c>
      <c r="D36" s="4">
        <v>278</v>
      </c>
      <c r="E36" s="4">
        <v>33.200000000000003</v>
      </c>
      <c r="F36" s="4">
        <v>8.85</v>
      </c>
      <c r="G36" s="5">
        <f t="shared" si="1"/>
        <v>3.7514124293785316</v>
      </c>
      <c r="H36" s="4">
        <v>258.7</v>
      </c>
      <c r="I36" s="5">
        <v>14.34</v>
      </c>
      <c r="J36" s="5">
        <v>7</v>
      </c>
      <c r="M36" t="s">
        <v>67</v>
      </c>
    </row>
    <row r="37" spans="1:13" x14ac:dyDescent="0.3">
      <c r="A37" t="s">
        <v>44</v>
      </c>
      <c r="B37" s="4">
        <v>250.5</v>
      </c>
      <c r="C37" s="6">
        <v>0</v>
      </c>
      <c r="D37" s="4">
        <v>282</v>
      </c>
      <c r="E37" s="4">
        <v>36.700000000000003</v>
      </c>
      <c r="F37" s="4">
        <v>10.7</v>
      </c>
      <c r="G37" s="5">
        <f t="shared" si="1"/>
        <v>3.4299065420560755</v>
      </c>
      <c r="H37" s="4">
        <v>255.8</v>
      </c>
      <c r="I37" s="5">
        <v>9.56</v>
      </c>
      <c r="J37" s="5">
        <v>9</v>
      </c>
      <c r="M37" t="s">
        <v>68</v>
      </c>
    </row>
    <row r="38" spans="1:13" x14ac:dyDescent="0.3">
      <c r="A38" t="s">
        <v>45</v>
      </c>
      <c r="B38" s="4">
        <v>251.3</v>
      </c>
      <c r="C38" s="6">
        <v>0</v>
      </c>
      <c r="D38" s="4">
        <v>314</v>
      </c>
      <c r="E38" s="4">
        <v>36.6</v>
      </c>
      <c r="F38" s="4">
        <v>10.3</v>
      </c>
      <c r="G38" s="5">
        <f t="shared" si="1"/>
        <v>3.5533980582524269</v>
      </c>
      <c r="H38" s="4">
        <v>257.3</v>
      </c>
      <c r="I38" s="5">
        <v>10.26</v>
      </c>
      <c r="J38" s="5">
        <v>9</v>
      </c>
      <c r="M38" t="s">
        <v>69</v>
      </c>
    </row>
    <row r="39" spans="1:13" x14ac:dyDescent="0.3">
      <c r="A39" t="s">
        <v>46</v>
      </c>
      <c r="B39" s="4">
        <v>251.9</v>
      </c>
      <c r="C39" s="6">
        <v>0</v>
      </c>
      <c r="D39" s="4">
        <v>272</v>
      </c>
      <c r="E39" s="4">
        <v>37.799999999999997</v>
      </c>
      <c r="F39" s="4">
        <v>10.5</v>
      </c>
      <c r="G39" s="5">
        <f t="shared" si="1"/>
        <v>3.5999999999999996</v>
      </c>
      <c r="H39" s="4">
        <v>258</v>
      </c>
      <c r="I39" s="5">
        <v>12.26</v>
      </c>
      <c r="J39" s="5">
        <v>7</v>
      </c>
      <c r="M39" t="s">
        <v>69</v>
      </c>
    </row>
    <row r="40" spans="1:13" x14ac:dyDescent="0.3">
      <c r="A40" t="s">
        <v>47</v>
      </c>
      <c r="B40" s="4">
        <v>253.4</v>
      </c>
      <c r="C40" s="6">
        <v>1</v>
      </c>
      <c r="D40" s="4">
        <v>316</v>
      </c>
      <c r="E40" s="4">
        <v>38.4</v>
      </c>
      <c r="F40" s="4">
        <v>10.5</v>
      </c>
      <c r="G40" s="5">
        <f t="shared" si="1"/>
        <v>3.657142857142857</v>
      </c>
      <c r="H40" s="4">
        <v>259.39999999999998</v>
      </c>
      <c r="I40" s="5">
        <v>14.11</v>
      </c>
      <c r="J40" s="5">
        <v>6</v>
      </c>
      <c r="M40" t="s">
        <v>71</v>
      </c>
    </row>
    <row r="41" spans="1:13" x14ac:dyDescent="0.3">
      <c r="A41" t="s">
        <v>48</v>
      </c>
      <c r="B41" s="4">
        <v>254</v>
      </c>
      <c r="C41" s="6">
        <v>1</v>
      </c>
      <c r="D41" s="4">
        <v>315</v>
      </c>
      <c r="E41" s="4">
        <v>29</v>
      </c>
      <c r="F41" s="4">
        <v>9.24</v>
      </c>
      <c r="G41" s="5">
        <f t="shared" si="1"/>
        <v>3.1385281385281383</v>
      </c>
      <c r="H41" s="4">
        <v>258.7</v>
      </c>
      <c r="I41" s="5">
        <v>13.41</v>
      </c>
      <c r="J41" s="5" t="s">
        <v>79</v>
      </c>
      <c r="M41" t="s">
        <v>70</v>
      </c>
    </row>
    <row r="42" spans="1:13" x14ac:dyDescent="0.3">
      <c r="A42" t="s">
        <v>49</v>
      </c>
      <c r="B42" s="4">
        <v>253.2</v>
      </c>
      <c r="C42" s="6">
        <v>2</v>
      </c>
      <c r="D42" s="4">
        <v>268</v>
      </c>
      <c r="E42" s="4">
        <v>31.1</v>
      </c>
      <c r="F42" s="4">
        <v>9.7100000000000009</v>
      </c>
      <c r="G42" s="5">
        <f t="shared" si="1"/>
        <v>3.2028836251287331</v>
      </c>
      <c r="H42" s="4">
        <v>259.2</v>
      </c>
      <c r="I42" s="5">
        <v>14.25</v>
      </c>
      <c r="J42" s="5">
        <v>2</v>
      </c>
      <c r="M42" t="s">
        <v>76</v>
      </c>
    </row>
    <row r="43" spans="1:13" x14ac:dyDescent="0.3">
      <c r="A43" t="s">
        <v>50</v>
      </c>
      <c r="B43" s="4">
        <v>250.2</v>
      </c>
      <c r="C43" s="6">
        <v>0</v>
      </c>
      <c r="D43" s="4">
        <v>284</v>
      </c>
      <c r="E43" s="4">
        <v>21.9</v>
      </c>
      <c r="F43" s="4">
        <v>5.87</v>
      </c>
      <c r="G43" s="5">
        <f t="shared" si="1"/>
        <v>3.7308347529812602</v>
      </c>
      <c r="H43" s="4">
        <v>256.2</v>
      </c>
      <c r="I43" s="5">
        <v>15.4</v>
      </c>
      <c r="J43" s="5">
        <v>1</v>
      </c>
      <c r="M43" t="s">
        <v>81</v>
      </c>
    </row>
    <row r="44" spans="1:13" x14ac:dyDescent="0.3">
      <c r="A44" t="s">
        <v>51</v>
      </c>
      <c r="B44" s="4">
        <v>253.6</v>
      </c>
      <c r="C44" s="6">
        <v>2</v>
      </c>
      <c r="D44" s="4">
        <v>287</v>
      </c>
      <c r="E44" s="4">
        <v>27.3</v>
      </c>
      <c r="F44" s="4">
        <v>8.2899999999999991</v>
      </c>
      <c r="G44" s="5">
        <f t="shared" si="1"/>
        <v>3.2931242460796146</v>
      </c>
      <c r="H44" s="4">
        <v>259.39999999999998</v>
      </c>
      <c r="I44" s="5">
        <v>13.04</v>
      </c>
      <c r="J44" s="5" t="s">
        <v>79</v>
      </c>
      <c r="M44" t="s">
        <v>82</v>
      </c>
    </row>
    <row r="45" spans="1:13" x14ac:dyDescent="0.3">
      <c r="A45" t="s">
        <v>83</v>
      </c>
      <c r="B45" s="4">
        <v>254.3</v>
      </c>
      <c r="C45" s="6">
        <v>3</v>
      </c>
      <c r="D45" s="4">
        <v>288</v>
      </c>
      <c r="E45" s="4">
        <v>34</v>
      </c>
      <c r="F45" s="4">
        <v>10.1</v>
      </c>
      <c r="G45" s="5">
        <f t="shared" si="1"/>
        <v>3.3663366336633667</v>
      </c>
      <c r="H45" s="4">
        <v>260.3</v>
      </c>
      <c r="I45" s="5">
        <v>16.3</v>
      </c>
      <c r="J45" s="5">
        <v>6</v>
      </c>
      <c r="M45" t="s">
        <v>85</v>
      </c>
    </row>
    <row r="46" spans="1:13" x14ac:dyDescent="0.3">
      <c r="A46" t="s">
        <v>86</v>
      </c>
      <c r="B46" s="4">
        <v>253.4</v>
      </c>
      <c r="C46" s="6">
        <v>1</v>
      </c>
      <c r="D46" s="4">
        <v>291</v>
      </c>
      <c r="E46" s="4">
        <v>35.9</v>
      </c>
      <c r="F46" s="4">
        <v>11.4</v>
      </c>
      <c r="G46" s="5">
        <f t="shared" si="1"/>
        <v>3.1491228070175437</v>
      </c>
      <c r="H46" s="4">
        <v>259.3</v>
      </c>
      <c r="I46" s="5">
        <v>14.03</v>
      </c>
      <c r="J46" s="5">
        <v>3</v>
      </c>
      <c r="M46" t="s">
        <v>87</v>
      </c>
    </row>
    <row r="47" spans="1:13" x14ac:dyDescent="0.3">
      <c r="A47" t="s">
        <v>88</v>
      </c>
      <c r="B47" s="4">
        <v>254.1</v>
      </c>
      <c r="C47" s="6">
        <v>12</v>
      </c>
      <c r="D47" s="4">
        <v>326</v>
      </c>
      <c r="E47" s="4">
        <v>37.700000000000003</v>
      </c>
      <c r="F47" s="4">
        <v>10.9</v>
      </c>
      <c r="G47" s="5">
        <f t="shared" si="1"/>
        <v>3.4587155963302756</v>
      </c>
      <c r="H47" s="4">
        <v>260.10000000000002</v>
      </c>
      <c r="I47" s="5">
        <v>14.38</v>
      </c>
      <c r="J47" s="5">
        <v>7</v>
      </c>
      <c r="M47" t="s">
        <v>91</v>
      </c>
    </row>
    <row r="48" spans="1:13" x14ac:dyDescent="0.3">
      <c r="A48" t="s">
        <v>89</v>
      </c>
      <c r="B48" s="4">
        <v>254</v>
      </c>
      <c r="C48" s="6">
        <v>53</v>
      </c>
      <c r="D48" s="4">
        <v>356</v>
      </c>
      <c r="E48" s="4">
        <v>28.2</v>
      </c>
      <c r="F48" s="4">
        <v>9.7899999999999991</v>
      </c>
      <c r="G48" s="5">
        <f t="shared" si="1"/>
        <v>2.8804902962206334</v>
      </c>
      <c r="H48" s="4">
        <v>260</v>
      </c>
      <c r="I48" s="5">
        <v>13.52</v>
      </c>
      <c r="M48" t="s">
        <v>92</v>
      </c>
    </row>
    <row r="53" spans="1:11" x14ac:dyDescent="0.3">
      <c r="H53" s="15"/>
      <c r="I53" s="16"/>
      <c r="J53" s="16"/>
      <c r="K53" s="16"/>
    </row>
    <row r="58" spans="1:11" x14ac:dyDescent="0.3">
      <c r="A58" s="12"/>
      <c r="B58" s="13"/>
    </row>
    <row r="59" spans="1:11" x14ac:dyDescent="0.3">
      <c r="A59" s="12"/>
      <c r="B59" s="12"/>
    </row>
    <row r="63" spans="1:11" x14ac:dyDescent="0.3">
      <c r="A63" s="1" t="s">
        <v>73</v>
      </c>
      <c r="B63"/>
      <c r="D63" s="15"/>
      <c r="E63" s="15"/>
      <c r="F63" s="15"/>
      <c r="G63" s="16"/>
    </row>
    <row r="64" spans="1:11" x14ac:dyDescent="0.3">
      <c r="A64" s="17" t="s">
        <v>74</v>
      </c>
      <c r="B64" s="13"/>
    </row>
    <row r="65" spans="1:2" x14ac:dyDescent="0.3">
      <c r="A65" s="18" t="s">
        <v>75</v>
      </c>
      <c r="B65" s="13"/>
    </row>
    <row r="66" spans="1:2" x14ac:dyDescent="0.3">
      <c r="A66" s="13" t="s">
        <v>77</v>
      </c>
      <c r="B66" s="13"/>
    </row>
    <row r="67" spans="1:2" x14ac:dyDescent="0.3">
      <c r="A67" s="18" t="s">
        <v>78</v>
      </c>
      <c r="B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Adams</dc:creator>
  <cp:lastModifiedBy>Tim Adams</cp:lastModifiedBy>
  <dcterms:created xsi:type="dcterms:W3CDTF">2026-06-11T09:43:00Z</dcterms:created>
  <dcterms:modified xsi:type="dcterms:W3CDTF">2026-07-05T10:17:19Z</dcterms:modified>
</cp:coreProperties>
</file>