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ephenpears/Documents/Heat Pump/Performance/"/>
    </mc:Choice>
  </mc:AlternateContent>
  <xr:revisionPtr revIDLastSave="0" documentId="8_{60AEB572-F373-8040-9867-81608AB54C56}" xr6:coauthVersionLast="47" xr6:coauthVersionMax="47" xr10:uidLastSave="{00000000-0000-0000-0000-000000000000}"/>
  <bookViews>
    <workbookView xWindow="13180" yWindow="7480" windowWidth="26440" windowHeight="15180" xr2:uid="{C2700105-12CF-0B40-AD22-3B6423DA3DE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" l="1"/>
  <c r="K42" i="1"/>
  <c r="J42" i="1"/>
  <c r="H42" i="1"/>
  <c r="G42" i="1"/>
  <c r="F42" i="1"/>
  <c r="D42" i="1"/>
  <c r="E42" i="1" s="1"/>
  <c r="C42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<sst xmlns="http://schemas.openxmlformats.org/spreadsheetml/2006/main" count="28" uniqueCount="19">
  <si>
    <t>Total Energy</t>
  </si>
  <si>
    <t>Total</t>
  </si>
  <si>
    <t>Room</t>
  </si>
  <si>
    <t>Set Room</t>
  </si>
  <si>
    <t>Average</t>
  </si>
  <si>
    <t>Delta T</t>
  </si>
  <si>
    <t>Date</t>
  </si>
  <si>
    <t>Consumed</t>
  </si>
  <si>
    <t>Produced</t>
  </si>
  <si>
    <t>COP</t>
  </si>
  <si>
    <t>OAT</t>
  </si>
  <si>
    <t>Temp</t>
  </si>
  <si>
    <t>FLOW Rate</t>
  </si>
  <si>
    <t>Flow Temp</t>
  </si>
  <si>
    <t>Ret Temp</t>
  </si>
  <si>
    <t>kWHr</t>
  </si>
  <si>
    <t>C</t>
  </si>
  <si>
    <t>l/min</t>
  </si>
  <si>
    <t>Total /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</si>
</sst>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62DFF-7A59-8747-A472-80A81B65F22B}">
  <dimension ref="B2:L42"/>
  <sheetViews>
    <sheetView tabSelected="1" workbookViewId="0">
      <selection activeCell="O18" sqref="O18"/>
    </sheetView>
  </sheetViews>
  <sheetFormatPr baseColWidth="10" defaultRowHeight="16" x14ac:dyDescent="0.2"/>
  <sheetData>
    <row r="2" spans="2:12" x14ac:dyDescent="0.2">
      <c r="B2" s="1"/>
      <c r="C2" s="1" t="s">
        <v>0</v>
      </c>
      <c r="D2" s="1" t="s">
        <v>0</v>
      </c>
      <c r="E2" s="1" t="s">
        <v>1</v>
      </c>
      <c r="F2" s="1"/>
      <c r="G2" s="1" t="s">
        <v>2</v>
      </c>
      <c r="H2" s="1" t="s">
        <v>3</v>
      </c>
      <c r="I2" s="1"/>
      <c r="J2" s="1" t="s">
        <v>4</v>
      </c>
      <c r="K2" s="1" t="s">
        <v>4</v>
      </c>
      <c r="L2" s="1" t="s">
        <v>5</v>
      </c>
    </row>
    <row r="3" spans="2:12" x14ac:dyDescent="0.2"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11</v>
      </c>
      <c r="I3" s="1" t="s">
        <v>12</v>
      </c>
      <c r="J3" s="1" t="s">
        <v>13</v>
      </c>
      <c r="K3" s="1" t="s">
        <v>14</v>
      </c>
      <c r="L3" s="1"/>
    </row>
    <row r="4" spans="2:12" x14ac:dyDescent="0.2">
      <c r="B4" s="1"/>
      <c r="C4" s="1" t="s">
        <v>15</v>
      </c>
      <c r="D4" s="1" t="s">
        <v>15</v>
      </c>
      <c r="E4" s="1"/>
      <c r="F4" s="1" t="s">
        <v>16</v>
      </c>
      <c r="G4" s="1" t="s">
        <v>16</v>
      </c>
      <c r="H4" s="1" t="s">
        <v>16</v>
      </c>
      <c r="I4" s="1" t="s">
        <v>17</v>
      </c>
      <c r="J4" s="1" t="s">
        <v>16</v>
      </c>
      <c r="K4" s="1" t="s">
        <v>16</v>
      </c>
      <c r="L4" s="1" t="s">
        <v>16</v>
      </c>
    </row>
    <row r="5" spans="2:12" x14ac:dyDescent="0.2">
      <c r="B5" s="2">
        <v>46065</v>
      </c>
      <c r="C5" s="3">
        <v>18.68</v>
      </c>
      <c r="D5" s="3">
        <v>64.77</v>
      </c>
      <c r="E5" s="3">
        <f>D5/C5</f>
        <v>3.467344753747323</v>
      </c>
      <c r="F5" s="3">
        <v>6.1</v>
      </c>
      <c r="G5" s="3">
        <v>18.5</v>
      </c>
      <c r="H5" s="3">
        <v>18</v>
      </c>
      <c r="I5" s="4">
        <v>23</v>
      </c>
      <c r="J5" s="4">
        <v>31</v>
      </c>
      <c r="K5" s="4">
        <v>29</v>
      </c>
      <c r="L5" s="4">
        <v>2</v>
      </c>
    </row>
    <row r="6" spans="2:12" x14ac:dyDescent="0.2">
      <c r="B6" s="2">
        <v>46066</v>
      </c>
      <c r="C6" s="3">
        <v>30.83</v>
      </c>
      <c r="D6" s="3">
        <v>86.79</v>
      </c>
      <c r="E6" s="3">
        <f>D6/C6</f>
        <v>2.8151151475835228</v>
      </c>
      <c r="F6" s="3">
        <v>3.1</v>
      </c>
      <c r="G6" s="3">
        <v>18</v>
      </c>
      <c r="H6" s="3">
        <v>18</v>
      </c>
      <c r="I6" s="4">
        <v>23</v>
      </c>
      <c r="J6" s="4">
        <v>31</v>
      </c>
      <c r="K6" s="4">
        <v>29</v>
      </c>
      <c r="L6" s="4">
        <v>2</v>
      </c>
    </row>
    <row r="7" spans="2:12" x14ac:dyDescent="0.2">
      <c r="B7" s="2">
        <v>46067</v>
      </c>
      <c r="C7" s="3">
        <v>29.63</v>
      </c>
      <c r="D7" s="3">
        <v>77.41</v>
      </c>
      <c r="E7" s="3">
        <f>D7/C7</f>
        <v>2.6125548430644616</v>
      </c>
      <c r="F7" s="3">
        <v>2.2000000000000002</v>
      </c>
      <c r="G7" s="3">
        <v>18</v>
      </c>
      <c r="H7" s="3">
        <v>18</v>
      </c>
      <c r="I7" s="4">
        <v>23</v>
      </c>
      <c r="J7" s="4">
        <v>31</v>
      </c>
      <c r="K7" s="4">
        <v>29</v>
      </c>
      <c r="L7" s="4">
        <v>2</v>
      </c>
    </row>
    <row r="8" spans="2:12" x14ac:dyDescent="0.2">
      <c r="B8" s="2">
        <v>46068</v>
      </c>
      <c r="C8" s="3">
        <v>31.51</v>
      </c>
      <c r="D8" s="3">
        <v>90.11</v>
      </c>
      <c r="E8" s="3">
        <f>D8/C8</f>
        <v>2.8597270707711835</v>
      </c>
      <c r="F8" s="3">
        <v>3.9</v>
      </c>
      <c r="G8" s="3">
        <v>17.5</v>
      </c>
      <c r="H8" s="3">
        <v>18</v>
      </c>
      <c r="I8" s="4">
        <v>23</v>
      </c>
      <c r="J8" s="4">
        <v>32</v>
      </c>
      <c r="K8" s="4">
        <v>30</v>
      </c>
      <c r="L8" s="4">
        <v>2</v>
      </c>
    </row>
    <row r="9" spans="2:12" x14ac:dyDescent="0.2">
      <c r="B9" s="2">
        <v>46069</v>
      </c>
      <c r="C9" s="3">
        <v>27.46</v>
      </c>
      <c r="D9" s="3">
        <v>76.41</v>
      </c>
      <c r="E9" s="3">
        <f>D9/C9</f>
        <v>2.7825928623452292</v>
      </c>
      <c r="F9" s="3">
        <v>5.5</v>
      </c>
      <c r="G9" s="3">
        <v>18</v>
      </c>
      <c r="H9" s="3">
        <v>18</v>
      </c>
      <c r="I9" s="4">
        <v>23</v>
      </c>
      <c r="J9" s="4">
        <v>31</v>
      </c>
      <c r="K9" s="4">
        <v>29</v>
      </c>
      <c r="L9" s="4">
        <v>2</v>
      </c>
    </row>
    <row r="10" spans="2:12" x14ac:dyDescent="0.2">
      <c r="B10" s="2">
        <v>46070</v>
      </c>
      <c r="C10" s="3">
        <v>28.84</v>
      </c>
      <c r="D10" s="3">
        <v>80.239999999999995</v>
      </c>
      <c r="E10" s="3">
        <f>D10/C10</f>
        <v>2.7822468793342576</v>
      </c>
      <c r="F10" s="3">
        <v>2.7</v>
      </c>
      <c r="G10" s="3">
        <v>18</v>
      </c>
      <c r="H10" s="3">
        <v>18</v>
      </c>
      <c r="I10" s="4">
        <v>23</v>
      </c>
      <c r="J10" s="4">
        <v>31</v>
      </c>
      <c r="K10" s="4">
        <v>29</v>
      </c>
      <c r="L10" s="4">
        <v>2</v>
      </c>
    </row>
    <row r="11" spans="2:12" x14ac:dyDescent="0.2">
      <c r="B11" s="2">
        <v>46071</v>
      </c>
      <c r="C11" s="3">
        <v>37.130000000000003</v>
      </c>
      <c r="D11" s="3">
        <v>98.8</v>
      </c>
      <c r="E11" s="3">
        <f>D11/C11</f>
        <v>2.6609210880689469</v>
      </c>
      <c r="F11" s="3">
        <v>2.8</v>
      </c>
      <c r="G11" s="3">
        <v>17</v>
      </c>
      <c r="H11" s="3">
        <v>18</v>
      </c>
      <c r="I11" s="4">
        <v>23</v>
      </c>
      <c r="J11" s="4">
        <v>32</v>
      </c>
      <c r="K11" s="4">
        <v>30</v>
      </c>
      <c r="L11" s="4">
        <v>2</v>
      </c>
    </row>
    <row r="12" spans="2:12" x14ac:dyDescent="0.2">
      <c r="B12" s="2">
        <v>46072</v>
      </c>
      <c r="C12" s="3">
        <v>35.79</v>
      </c>
      <c r="D12" s="3">
        <v>94.71</v>
      </c>
      <c r="E12" s="3">
        <f>D12/C12</f>
        <v>2.6462699077954737</v>
      </c>
      <c r="F12" s="3">
        <v>3.3</v>
      </c>
      <c r="G12" s="3">
        <v>17.5</v>
      </c>
      <c r="H12" s="3">
        <v>18</v>
      </c>
      <c r="I12" s="4">
        <v>23</v>
      </c>
      <c r="J12" s="4">
        <v>32.5</v>
      </c>
      <c r="K12" s="4">
        <v>30</v>
      </c>
      <c r="L12" s="4">
        <v>2.5</v>
      </c>
    </row>
    <row r="13" spans="2:12" x14ac:dyDescent="0.2">
      <c r="B13" s="2">
        <v>46073</v>
      </c>
      <c r="C13" s="3">
        <v>28.05</v>
      </c>
      <c r="D13" s="3">
        <v>85.61</v>
      </c>
      <c r="E13" s="3">
        <f>D13/C13</f>
        <v>3.05204991087344</v>
      </c>
      <c r="F13" s="3">
        <v>6.6</v>
      </c>
      <c r="G13" s="3">
        <v>18</v>
      </c>
      <c r="H13" s="3">
        <v>18</v>
      </c>
      <c r="I13" s="4">
        <v>23</v>
      </c>
      <c r="J13" s="4">
        <v>31</v>
      </c>
      <c r="K13" s="4">
        <v>29</v>
      </c>
      <c r="L13" s="4">
        <v>2</v>
      </c>
    </row>
    <row r="14" spans="2:12" x14ac:dyDescent="0.2">
      <c r="B14" s="2">
        <v>46074</v>
      </c>
      <c r="C14" s="3">
        <v>19.309999999999999</v>
      </c>
      <c r="D14" s="3">
        <v>72.5</v>
      </c>
      <c r="E14" s="3">
        <f>D14/C14</f>
        <v>3.7545313309166239</v>
      </c>
      <c r="F14" s="3">
        <v>10.199999999999999</v>
      </c>
      <c r="G14" s="3">
        <v>18.5</v>
      </c>
      <c r="H14" s="3">
        <v>18</v>
      </c>
      <c r="I14" s="4">
        <v>23</v>
      </c>
      <c r="J14" s="4">
        <v>31</v>
      </c>
      <c r="K14" s="4">
        <v>29</v>
      </c>
      <c r="L14" s="4">
        <v>2</v>
      </c>
    </row>
    <row r="15" spans="2:12" x14ac:dyDescent="0.2">
      <c r="B15" s="2">
        <v>46075</v>
      </c>
      <c r="C15" s="3">
        <v>16.23</v>
      </c>
      <c r="D15" s="3">
        <v>63.13</v>
      </c>
      <c r="E15" s="3">
        <f>D15/C15</f>
        <v>3.8897104128157731</v>
      </c>
      <c r="F15" s="3">
        <v>11</v>
      </c>
      <c r="G15" s="3">
        <v>19.5</v>
      </c>
      <c r="H15" s="3">
        <v>19</v>
      </c>
      <c r="I15" s="4">
        <v>23</v>
      </c>
      <c r="J15" s="4">
        <v>31.5</v>
      </c>
      <c r="K15" s="4">
        <v>29.5</v>
      </c>
      <c r="L15" s="4">
        <v>2</v>
      </c>
    </row>
    <row r="16" spans="2:12" x14ac:dyDescent="0.2">
      <c r="B16" s="2">
        <v>46076</v>
      </c>
      <c r="C16" s="3">
        <v>22.88</v>
      </c>
      <c r="D16" s="3">
        <v>73.3</v>
      </c>
      <c r="E16" s="3">
        <f>D16/C16</f>
        <v>3.2036713286713288</v>
      </c>
      <c r="F16" s="3">
        <v>9.8000000000000007</v>
      </c>
      <c r="G16" s="3">
        <v>20.5</v>
      </c>
      <c r="H16" s="3">
        <v>20</v>
      </c>
      <c r="I16" s="4">
        <v>23</v>
      </c>
      <c r="J16" s="4">
        <v>32</v>
      </c>
      <c r="K16" s="4">
        <v>30</v>
      </c>
      <c r="L16" s="4">
        <v>2</v>
      </c>
    </row>
    <row r="17" spans="2:12" x14ac:dyDescent="0.2">
      <c r="B17" s="2">
        <v>46077</v>
      </c>
      <c r="C17" s="3">
        <v>22.74</v>
      </c>
      <c r="D17" s="3">
        <v>81.87</v>
      </c>
      <c r="E17" s="3">
        <f>D17/C17</f>
        <v>3.6002638522427444</v>
      </c>
      <c r="F17" s="3">
        <v>10.9</v>
      </c>
      <c r="G17" s="3">
        <v>21</v>
      </c>
      <c r="H17" s="3">
        <v>22</v>
      </c>
      <c r="I17" s="4">
        <v>23</v>
      </c>
      <c r="J17" s="4">
        <v>35</v>
      </c>
      <c r="K17" s="4">
        <v>33</v>
      </c>
      <c r="L17" s="4">
        <v>2</v>
      </c>
    </row>
    <row r="18" spans="2:12" x14ac:dyDescent="0.2">
      <c r="B18" s="2">
        <v>46078</v>
      </c>
      <c r="C18" s="3">
        <v>19.309999999999999</v>
      </c>
      <c r="D18" s="3">
        <v>66.13</v>
      </c>
      <c r="E18" s="3">
        <f>D18/C18</f>
        <v>3.4246504401864319</v>
      </c>
      <c r="F18" s="3">
        <v>11.7</v>
      </c>
      <c r="G18" s="3">
        <v>21.5</v>
      </c>
      <c r="H18" s="3">
        <v>21.5</v>
      </c>
      <c r="I18" s="4">
        <v>23</v>
      </c>
      <c r="J18" s="4">
        <v>35</v>
      </c>
      <c r="K18" s="4">
        <v>33</v>
      </c>
      <c r="L18" s="4">
        <v>2</v>
      </c>
    </row>
    <row r="19" spans="2:12" x14ac:dyDescent="0.2">
      <c r="B19" s="2">
        <v>46079</v>
      </c>
      <c r="C19" s="3">
        <v>20.55</v>
      </c>
      <c r="D19" s="3">
        <v>72.56</v>
      </c>
      <c r="E19" s="3">
        <f>D19/C19</f>
        <v>3.5309002433090022</v>
      </c>
      <c r="F19" s="3">
        <v>10.7</v>
      </c>
      <c r="G19" s="3">
        <v>21.5</v>
      </c>
      <c r="H19" s="3">
        <v>21.5</v>
      </c>
      <c r="I19" s="4">
        <v>23</v>
      </c>
      <c r="J19" s="4">
        <v>34</v>
      </c>
      <c r="K19" s="4">
        <v>32</v>
      </c>
      <c r="L19" s="4">
        <v>2</v>
      </c>
    </row>
    <row r="20" spans="2:12" x14ac:dyDescent="0.2">
      <c r="B20" s="2">
        <v>46080</v>
      </c>
      <c r="C20" s="3">
        <v>21.7</v>
      </c>
      <c r="D20" s="3">
        <v>71.23</v>
      </c>
      <c r="E20" s="3">
        <f>D20/C20</f>
        <v>3.282488479262673</v>
      </c>
      <c r="F20" s="3">
        <v>9.6</v>
      </c>
      <c r="G20" s="3">
        <v>21.5</v>
      </c>
      <c r="H20" s="3">
        <v>21.5</v>
      </c>
      <c r="I20" s="4">
        <v>15</v>
      </c>
      <c r="J20" s="4">
        <v>34</v>
      </c>
      <c r="K20" s="4">
        <v>31.5</v>
      </c>
      <c r="L20" s="4">
        <v>2.5</v>
      </c>
    </row>
    <row r="21" spans="2:12" x14ac:dyDescent="0.2">
      <c r="B21" s="2">
        <v>46081</v>
      </c>
      <c r="C21" s="3">
        <v>26.63</v>
      </c>
      <c r="D21" s="3">
        <v>75.11</v>
      </c>
      <c r="E21" s="3">
        <f>D21/C21</f>
        <v>2.8205031918888475</v>
      </c>
      <c r="F21" s="3">
        <v>6.2</v>
      </c>
      <c r="G21" s="3">
        <v>21.5</v>
      </c>
      <c r="H21" s="3">
        <v>21.5</v>
      </c>
      <c r="I21" s="4">
        <v>16</v>
      </c>
      <c r="J21" s="4">
        <v>33.5</v>
      </c>
      <c r="K21" s="4">
        <v>31</v>
      </c>
      <c r="L21" s="4">
        <v>2.5</v>
      </c>
    </row>
    <row r="22" spans="2:12" x14ac:dyDescent="0.2">
      <c r="B22" s="2">
        <v>46082</v>
      </c>
      <c r="C22" s="3">
        <v>28.55</v>
      </c>
      <c r="D22" s="3">
        <v>94.21</v>
      </c>
      <c r="E22" s="3">
        <f>D22/C22</f>
        <v>3.2998248686514882</v>
      </c>
      <c r="F22" s="3">
        <v>9.1999999999999993</v>
      </c>
      <c r="G22" s="3">
        <v>21.5</v>
      </c>
      <c r="H22" s="3">
        <v>22</v>
      </c>
      <c r="I22" s="4">
        <v>16</v>
      </c>
      <c r="J22" s="4">
        <v>35.5</v>
      </c>
      <c r="K22" s="4">
        <v>32</v>
      </c>
      <c r="L22" s="4">
        <v>3.5</v>
      </c>
    </row>
    <row r="23" spans="2:12" x14ac:dyDescent="0.2">
      <c r="B23" s="2">
        <v>46083</v>
      </c>
      <c r="C23" s="3">
        <v>20.91</v>
      </c>
      <c r="D23" s="3">
        <v>70.78</v>
      </c>
      <c r="E23" s="3">
        <f>D23/C23</f>
        <v>3.3849832615973221</v>
      </c>
      <c r="F23" s="3">
        <v>10.7</v>
      </c>
      <c r="G23" s="3">
        <v>23</v>
      </c>
      <c r="H23" s="3">
        <v>22</v>
      </c>
      <c r="I23" s="4">
        <v>15</v>
      </c>
      <c r="J23" s="4">
        <v>35.5</v>
      </c>
      <c r="K23" s="4">
        <v>32</v>
      </c>
      <c r="L23" s="4">
        <v>3.5</v>
      </c>
    </row>
    <row r="24" spans="2:12" x14ac:dyDescent="0.2">
      <c r="B24" s="2">
        <v>46084</v>
      </c>
      <c r="C24" s="3">
        <v>25.93</v>
      </c>
      <c r="D24" s="3">
        <v>82.62</v>
      </c>
      <c r="E24" s="3">
        <f>D24/C24</f>
        <v>3.1862707288854613</v>
      </c>
      <c r="F24" s="3">
        <v>9</v>
      </c>
      <c r="G24" s="3">
        <v>22</v>
      </c>
      <c r="H24" s="3">
        <v>22</v>
      </c>
      <c r="I24" s="4">
        <v>16</v>
      </c>
      <c r="J24" s="4">
        <v>35.5</v>
      </c>
      <c r="K24" s="4">
        <v>32</v>
      </c>
      <c r="L24" s="4">
        <v>3.5</v>
      </c>
    </row>
    <row r="25" spans="2:12" x14ac:dyDescent="0.2">
      <c r="B25" s="2">
        <v>46085</v>
      </c>
      <c r="C25" s="3">
        <v>26.64</v>
      </c>
      <c r="D25" s="3">
        <v>82.67</v>
      </c>
      <c r="E25" s="3">
        <f>D25/C25</f>
        <v>3.1032282282282284</v>
      </c>
      <c r="F25" s="3">
        <v>7</v>
      </c>
      <c r="G25" s="3">
        <v>21.5</v>
      </c>
      <c r="H25" s="3">
        <v>21</v>
      </c>
      <c r="I25" s="4">
        <v>15</v>
      </c>
      <c r="J25" s="4">
        <v>39</v>
      </c>
      <c r="K25" s="4">
        <v>34.5</v>
      </c>
      <c r="L25" s="4">
        <v>4.5</v>
      </c>
    </row>
    <row r="26" spans="2:12" x14ac:dyDescent="0.2">
      <c r="B26" s="2">
        <v>46086</v>
      </c>
      <c r="C26" s="3">
        <v>19.79</v>
      </c>
      <c r="D26" s="3">
        <v>63.57</v>
      </c>
      <c r="E26" s="3">
        <f>D26/C26</f>
        <v>3.2122283981808994</v>
      </c>
      <c r="F26" s="3">
        <v>10.5</v>
      </c>
      <c r="G26" s="3">
        <v>22</v>
      </c>
      <c r="H26" s="3">
        <v>21</v>
      </c>
      <c r="I26" s="4">
        <v>15</v>
      </c>
      <c r="J26" s="4">
        <v>39</v>
      </c>
      <c r="K26" s="4">
        <v>35</v>
      </c>
      <c r="L26" s="4">
        <v>4</v>
      </c>
    </row>
    <row r="27" spans="2:12" x14ac:dyDescent="0.2">
      <c r="B27" s="2">
        <v>46087</v>
      </c>
      <c r="C27" s="3">
        <v>21.99</v>
      </c>
      <c r="D27" s="3">
        <v>69.41</v>
      </c>
      <c r="E27" s="3">
        <f>D27/C27</f>
        <v>3.1564347430650295</v>
      </c>
      <c r="F27" s="3">
        <v>7.1</v>
      </c>
      <c r="G27" s="3">
        <v>20.5</v>
      </c>
      <c r="H27" s="3">
        <v>21.5</v>
      </c>
      <c r="I27" s="4">
        <v>16</v>
      </c>
      <c r="J27" s="4">
        <v>40</v>
      </c>
      <c r="K27" s="4">
        <v>35</v>
      </c>
      <c r="L27" s="4">
        <v>5</v>
      </c>
    </row>
    <row r="28" spans="2:12" x14ac:dyDescent="0.2">
      <c r="B28" s="2">
        <v>46088</v>
      </c>
      <c r="C28" s="3">
        <v>20.16</v>
      </c>
      <c r="D28" s="3">
        <v>65.56</v>
      </c>
      <c r="E28" s="3">
        <f>D28/C28</f>
        <v>3.251984126984127</v>
      </c>
      <c r="F28" s="3">
        <v>6.8</v>
      </c>
      <c r="G28" s="3">
        <v>22</v>
      </c>
      <c r="H28" s="3">
        <v>21</v>
      </c>
      <c r="I28" s="4">
        <v>15</v>
      </c>
      <c r="J28" s="4">
        <v>39</v>
      </c>
      <c r="K28" s="4">
        <v>34.5</v>
      </c>
      <c r="L28" s="4">
        <v>4.5</v>
      </c>
    </row>
    <row r="29" spans="2:12" x14ac:dyDescent="0.2">
      <c r="B29" s="2">
        <v>46089</v>
      </c>
      <c r="C29" s="3">
        <v>31.71</v>
      </c>
      <c r="D29" s="3">
        <v>112.33</v>
      </c>
      <c r="E29" s="3">
        <f>D29/C29</f>
        <v>3.5424156417533901</v>
      </c>
      <c r="F29" s="3">
        <v>8.3000000000000007</v>
      </c>
      <c r="G29" s="3">
        <v>22</v>
      </c>
      <c r="H29" s="3">
        <v>21</v>
      </c>
      <c r="I29" s="4">
        <v>15</v>
      </c>
      <c r="J29" s="4">
        <v>40</v>
      </c>
      <c r="K29" s="4">
        <v>35</v>
      </c>
      <c r="L29" s="4">
        <v>5</v>
      </c>
    </row>
    <row r="30" spans="2:12" x14ac:dyDescent="0.2">
      <c r="B30" s="2">
        <v>46090</v>
      </c>
      <c r="C30" s="3">
        <v>28.03</v>
      </c>
      <c r="D30" s="3">
        <v>93.05</v>
      </c>
      <c r="E30" s="3">
        <f>D30/C30</f>
        <v>3.3196575098109165</v>
      </c>
      <c r="F30" s="3">
        <v>8.1999999999999993</v>
      </c>
      <c r="G30" s="3">
        <v>21.5</v>
      </c>
      <c r="H30" s="3">
        <v>21</v>
      </c>
      <c r="I30" s="4">
        <v>15</v>
      </c>
      <c r="J30" s="4">
        <v>39</v>
      </c>
      <c r="K30" s="4">
        <v>34</v>
      </c>
      <c r="L30" s="4">
        <v>5</v>
      </c>
    </row>
    <row r="31" spans="2:12" x14ac:dyDescent="0.2">
      <c r="B31" s="2">
        <v>46091</v>
      </c>
      <c r="C31" s="3">
        <v>20.93</v>
      </c>
      <c r="D31" s="3">
        <v>67.02</v>
      </c>
      <c r="E31" s="3">
        <f>D31/C31</f>
        <v>3.2021022455805062</v>
      </c>
      <c r="F31" s="3">
        <v>9.5</v>
      </c>
      <c r="G31" s="3">
        <v>21.5</v>
      </c>
      <c r="H31" s="3">
        <v>21</v>
      </c>
      <c r="I31" s="4">
        <v>15</v>
      </c>
      <c r="J31" s="4">
        <v>38</v>
      </c>
      <c r="K31" s="4">
        <v>34</v>
      </c>
      <c r="L31" s="4">
        <v>4</v>
      </c>
    </row>
    <row r="32" spans="2:12" x14ac:dyDescent="0.2">
      <c r="B32" s="2">
        <v>46092</v>
      </c>
      <c r="C32" s="3">
        <v>18.84</v>
      </c>
      <c r="D32" s="3">
        <v>59.9</v>
      </c>
      <c r="E32" s="3">
        <f>D32/C32</f>
        <v>3.1794055201698512</v>
      </c>
      <c r="F32" s="3">
        <v>9.1</v>
      </c>
      <c r="G32" s="3">
        <v>21.5</v>
      </c>
      <c r="H32" s="3">
        <v>21</v>
      </c>
      <c r="I32" s="4">
        <v>15</v>
      </c>
      <c r="J32" s="4">
        <v>35</v>
      </c>
      <c r="K32" s="4">
        <v>31</v>
      </c>
      <c r="L32" s="4">
        <v>4</v>
      </c>
    </row>
    <row r="33" spans="2:12" x14ac:dyDescent="0.2">
      <c r="B33" s="2">
        <v>46093</v>
      </c>
      <c r="C33" s="3">
        <v>26.01</v>
      </c>
      <c r="D33" s="3">
        <v>81.16</v>
      </c>
      <c r="E33" s="3">
        <f>D33/C33</f>
        <v>3.1203383314109954</v>
      </c>
      <c r="F33" s="3">
        <v>9.5</v>
      </c>
      <c r="G33" s="3">
        <v>21.5</v>
      </c>
      <c r="H33" s="3">
        <v>21.5</v>
      </c>
      <c r="I33" s="4">
        <v>15</v>
      </c>
      <c r="J33" s="4">
        <v>34.5</v>
      </c>
      <c r="K33" s="4">
        <v>31.5</v>
      </c>
      <c r="L33" s="4">
        <v>3</v>
      </c>
    </row>
    <row r="34" spans="2:12" x14ac:dyDescent="0.2">
      <c r="B34" s="2">
        <v>46094</v>
      </c>
      <c r="C34" s="3">
        <v>28.96</v>
      </c>
      <c r="D34" s="3">
        <v>82.73</v>
      </c>
      <c r="E34" s="3">
        <f>D34/C34</f>
        <v>2.8566988950276242</v>
      </c>
      <c r="F34" s="3">
        <v>6.6</v>
      </c>
      <c r="G34" s="3">
        <v>21.5</v>
      </c>
      <c r="H34" s="3">
        <v>21.5</v>
      </c>
      <c r="I34" s="4">
        <v>15</v>
      </c>
      <c r="J34" s="4">
        <v>38</v>
      </c>
      <c r="K34" s="4">
        <v>34</v>
      </c>
      <c r="L34" s="4">
        <v>4</v>
      </c>
    </row>
    <row r="35" spans="2:12" x14ac:dyDescent="0.2">
      <c r="B35" s="2">
        <v>46095</v>
      </c>
      <c r="C35" s="3">
        <v>28.57</v>
      </c>
      <c r="D35" s="3">
        <v>77.86</v>
      </c>
      <c r="E35" s="3">
        <f>D35/C35</f>
        <v>2.7252362618130905</v>
      </c>
      <c r="F35" s="3">
        <v>5.9</v>
      </c>
      <c r="G35" s="3">
        <v>21.5</v>
      </c>
      <c r="H35" s="3">
        <v>21.5</v>
      </c>
      <c r="I35" s="4">
        <v>15</v>
      </c>
      <c r="J35" s="4">
        <v>38</v>
      </c>
      <c r="K35" s="4">
        <v>34</v>
      </c>
      <c r="L35" s="4">
        <v>4</v>
      </c>
    </row>
    <row r="36" spans="2:12" x14ac:dyDescent="0.2">
      <c r="B36" s="2">
        <v>46096</v>
      </c>
      <c r="C36" s="3">
        <v>25.95</v>
      </c>
      <c r="D36" s="3">
        <v>75.11</v>
      </c>
      <c r="E36" s="3">
        <f>D36/C36</f>
        <v>2.8944123314065511</v>
      </c>
      <c r="F36" s="3">
        <v>7.1</v>
      </c>
      <c r="G36" s="3">
        <v>21.5</v>
      </c>
      <c r="H36" s="3">
        <v>21.5</v>
      </c>
      <c r="I36" s="4">
        <v>15</v>
      </c>
      <c r="J36" s="4">
        <v>35</v>
      </c>
      <c r="K36" s="4">
        <v>32</v>
      </c>
      <c r="L36" s="4">
        <v>3</v>
      </c>
    </row>
    <row r="37" spans="2:12" x14ac:dyDescent="0.2">
      <c r="B37" s="2">
        <v>46097</v>
      </c>
      <c r="C37" s="3">
        <v>26.04</v>
      </c>
      <c r="D37" s="3">
        <v>75.78</v>
      </c>
      <c r="E37" s="3">
        <f>D37/C37</f>
        <v>2.9101382488479266</v>
      </c>
      <c r="F37" s="3">
        <v>7.9</v>
      </c>
      <c r="G37" s="3">
        <v>21.5</v>
      </c>
      <c r="H37" s="3">
        <v>21.5</v>
      </c>
      <c r="I37" s="4">
        <v>15</v>
      </c>
      <c r="J37" s="4">
        <v>35</v>
      </c>
      <c r="K37" s="4">
        <v>31.5</v>
      </c>
      <c r="L37" s="4">
        <v>3.5</v>
      </c>
    </row>
    <row r="38" spans="2:12" x14ac:dyDescent="0.2">
      <c r="B38" s="2">
        <v>46098</v>
      </c>
      <c r="C38" s="3">
        <v>17.02</v>
      </c>
      <c r="D38" s="3">
        <v>53.68</v>
      </c>
      <c r="E38" s="3">
        <f>D38/C38</f>
        <v>3.1539365452408932</v>
      </c>
      <c r="F38" s="3">
        <v>11.2</v>
      </c>
      <c r="G38" s="3">
        <v>21.5</v>
      </c>
      <c r="H38" s="3">
        <v>21.5</v>
      </c>
      <c r="I38" s="4">
        <v>15</v>
      </c>
      <c r="J38" s="4">
        <v>35</v>
      </c>
      <c r="K38" s="4">
        <v>32</v>
      </c>
      <c r="L38" s="4">
        <v>3</v>
      </c>
    </row>
    <row r="39" spans="2:12" x14ac:dyDescent="0.2">
      <c r="B39" s="2">
        <v>46099</v>
      </c>
      <c r="C39" s="3">
        <v>12.89</v>
      </c>
      <c r="D39" s="3">
        <v>41.35</v>
      </c>
      <c r="E39" s="3">
        <f>D39/C39</f>
        <v>3.207913110938712</v>
      </c>
      <c r="F39" s="3">
        <v>11.9</v>
      </c>
      <c r="G39" s="3">
        <v>21.5</v>
      </c>
      <c r="H39" s="3">
        <v>21.5</v>
      </c>
      <c r="I39" s="4">
        <v>15</v>
      </c>
      <c r="J39" s="4">
        <v>35</v>
      </c>
      <c r="K39" s="4">
        <v>32</v>
      </c>
      <c r="L39" s="4">
        <v>3</v>
      </c>
    </row>
    <row r="42" spans="2:12" x14ac:dyDescent="0.2">
      <c r="B42" t="s">
        <v>18</v>
      </c>
      <c r="C42" s="3">
        <f>SUM(C5:C41)</f>
        <v>866.19</v>
      </c>
      <c r="D42" s="3">
        <f>SUM(D5:D41)</f>
        <v>2679.4700000000003</v>
      </c>
      <c r="E42" s="3">
        <f t="shared" ref="E42" si="0">D42/C42</f>
        <v>3.09339752248352</v>
      </c>
      <c r="F42" s="3">
        <f>AVERAGE(F5:F39)</f>
        <v>7.7657142857142842</v>
      </c>
      <c r="G42" s="3">
        <f t="shared" ref="G42:L42" si="1">AVERAGE(G5:G39)</f>
        <v>20.442857142857143</v>
      </c>
      <c r="H42" s="3">
        <f t="shared" si="1"/>
        <v>20.342857142857142</v>
      </c>
      <c r="J42" s="3">
        <f t="shared" si="1"/>
        <v>34.700000000000003</v>
      </c>
      <c r="K42" s="3">
        <f t="shared" si="1"/>
        <v>31.685714285714287</v>
      </c>
      <c r="L42" s="3">
        <f t="shared" si="1"/>
        <v>3.0142857142857142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Pears</dc:creator>
  <cp:lastModifiedBy>Steve Pears</cp:lastModifiedBy>
  <dcterms:created xsi:type="dcterms:W3CDTF">2026-03-20T12:55:52Z</dcterms:created>
  <dcterms:modified xsi:type="dcterms:W3CDTF">2026-03-20T12:58:51Z</dcterms:modified>
</cp:coreProperties>
</file>